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710" activeTab="0"/>
  </bookViews>
  <sheets>
    <sheet name="Saving Pots" sheetId="1" r:id="rId1"/>
    <sheet name="My Frills Spending" sheetId="2" r:id="rId2"/>
    <sheet name="Frills Spending chart" sheetId="3" r:id="rId3"/>
    <sheet name="MSE Savings" sheetId="4" r:id="rId4"/>
  </sheets>
  <definedNames>
    <definedName name="_xlnm.Print_Area" localSheetId="2">'Frills Spending chart'!$A$1:$M$25</definedName>
  </definedNames>
  <calcPr fullCalcOnLoad="1"/>
</workbook>
</file>

<file path=xl/sharedStrings.xml><?xml version="1.0" encoding="utf-8"?>
<sst xmlns="http://schemas.openxmlformats.org/spreadsheetml/2006/main" count="161" uniqueCount="83">
  <si>
    <t>TOTAL</t>
  </si>
  <si>
    <t>Savings Pots</t>
  </si>
  <si>
    <t>Christmas</t>
  </si>
  <si>
    <t>Birthdays</t>
  </si>
  <si>
    <t>Long term savings</t>
  </si>
  <si>
    <t>Emergencies</t>
  </si>
  <si>
    <t>Holidays</t>
  </si>
  <si>
    <t>Jan</t>
  </si>
  <si>
    <t>Feb</t>
  </si>
  <si>
    <t>Mar</t>
  </si>
  <si>
    <t>Apr</t>
  </si>
  <si>
    <t>Jun</t>
  </si>
  <si>
    <t>Jul</t>
  </si>
  <si>
    <t>Aug</t>
  </si>
  <si>
    <t>May</t>
  </si>
  <si>
    <t>Sep</t>
  </si>
  <si>
    <t>Oct</t>
  </si>
  <si>
    <t>Nov</t>
  </si>
  <si>
    <t>Dec</t>
  </si>
  <si>
    <t>-</t>
  </si>
  <si>
    <t>Books &amp; CD's</t>
  </si>
  <si>
    <t>Mobile phone</t>
  </si>
  <si>
    <t>Charity</t>
  </si>
  <si>
    <t>Travel</t>
  </si>
  <si>
    <t>January</t>
  </si>
  <si>
    <t>February</t>
  </si>
  <si>
    <t>Misc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</si>
  <si>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</si>
  <si>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</si>
  <si>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</si>
  <si>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</si>
  <si>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</si>
  <si>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</si>
  <si>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</si>
  <si>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</si>
  <si>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</si>
  <si>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Charity donation canceled</t>
  </si>
  <si>
    <t>Saving per year</t>
  </si>
  <si>
    <t>Saving per month</t>
  </si>
  <si>
    <t>One-off saving</t>
  </si>
  <si>
    <t>Superdrug discount</t>
  </si>
  <si>
    <t>Quidco</t>
  </si>
  <si>
    <t>Pigsback 2 x piggybanks</t>
  </si>
  <si>
    <t>Total savings:</t>
  </si>
  <si>
    <t>Egg Money Manager</t>
  </si>
  <si>
    <t>Portugal cheap calls</t>
  </si>
  <si>
    <t>Bingo</t>
  </si>
  <si>
    <t>DVD rental canceled 1 month</t>
  </si>
  <si>
    <t>Superdrug</t>
  </si>
  <si>
    <t>Egg Money Interest</t>
  </si>
  <si>
    <t>CD Wow discount</t>
  </si>
  <si>
    <t>Tessa - better interest</t>
  </si>
  <si>
    <t>ISA - better interest</t>
  </si>
  <si>
    <t>Broadband - MAAF</t>
  </si>
  <si>
    <t>Pigsback 2 x Cinema vouchers</t>
  </si>
  <si>
    <t>LoveFilm - 1 month free DVD Rental</t>
  </si>
  <si>
    <t>Annual Cost*</t>
  </si>
  <si>
    <t>Predicted Monthly Deposit*</t>
  </si>
  <si>
    <t>*All Example figures - replace as needed</t>
  </si>
  <si>
    <t>Pension</t>
  </si>
  <si>
    <t>Delete rows as needed</t>
  </si>
  <si>
    <t>Phone cashback</t>
  </si>
  <si>
    <t>Me</t>
  </si>
  <si>
    <t>O/H</t>
  </si>
  <si>
    <t>2 x Love Film Cinema Voucher (Free)</t>
  </si>
  <si>
    <t>Frills is a loose term for items that are not bills, such as going out, cd's and dvd's, beauty items, clothing, cash withdrawals etc</t>
  </si>
  <si>
    <t>Fun</t>
  </si>
  <si>
    <t>Cash withdrawals</t>
  </si>
  <si>
    <t>Clothes</t>
  </si>
  <si>
    <t>Meals / Going Out</t>
  </si>
  <si>
    <t>Beauty / Hair</t>
  </si>
  <si>
    <t>Kids</t>
  </si>
  <si>
    <t>Highlight months where you have overspent in yellow so you can see monthly hotspots.</t>
  </si>
  <si>
    <t>Do not change cells in red</t>
  </si>
  <si>
    <t>Saving per year' cells can be overtyped if necessary</t>
  </si>
  <si>
    <t>Monthly totals</t>
  </si>
  <si>
    <r>
      <t xml:space="preserve">What are </t>
    </r>
    <r>
      <rPr>
        <b/>
        <i/>
        <sz val="14"/>
        <rFont val="Arial"/>
        <family val="2"/>
      </rPr>
      <t>your</t>
    </r>
    <r>
      <rPr>
        <b/>
        <i/>
        <sz val="12"/>
        <rFont val="Arial"/>
        <family val="2"/>
      </rPr>
      <t xml:space="preserve"> worst months? Those are the hotspots you need to work on…</t>
    </r>
  </si>
  <si>
    <t>Savings held with:</t>
  </si>
  <si>
    <t>ICICI Bank</t>
  </si>
  <si>
    <t>Rate earned:</t>
  </si>
  <si>
    <t>5.15% AER</t>
  </si>
  <si>
    <t>Delete or edit the figures as needed (don't delete rows)</t>
  </si>
  <si>
    <t>Interest earned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</si>
</sst>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&quot;£&quot;#,##0.000"/>
    <numFmt numFmtId="174" formatCode="&quot;£&quot;#,##0.0"/>
    <numFmt numFmtId="175" formatCode="&quot;£&quot;#,##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sz val="10.5"/>
      <color indexed="9"/>
      <name val="Arial"/>
      <family val="0"/>
    </font>
    <font>
      <sz val="10"/>
      <color indexed="8"/>
      <name val="Arial"/>
      <family val="0"/>
    </font>
    <font>
      <b/>
      <sz val="15.25"/>
      <color indexed="8"/>
      <name val="Arial"/>
      <family val="0"/>
    </font>
    <font>
      <sz val="9.65"/>
      <color indexed="8"/>
      <name val="Arial"/>
      <family val="0"/>
    </font>
    <font>
      <b/>
      <sz val="8.7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11" xfId="0" applyNumberFormat="1" applyBorder="1" applyAlignment="1">
      <alignment horizontal="center"/>
    </xf>
    <xf numFmtId="17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left"/>
    </xf>
    <xf numFmtId="172" fontId="7" fillId="33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5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67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Saving Pot Categories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4"/>
      <c:hPercent val="79"/>
      <c:rotY val="5"/>
      <c:depthPercent val="100"/>
      <c:rAngAx val="1"/>
    </c:view3D>
    <c:plotArea>
      <c:layout>
        <c:manualLayout>
          <c:xMode val="edge"/>
          <c:yMode val="edge"/>
          <c:x val="0.00175"/>
          <c:y val="0.01625"/>
          <c:w val="0.77275"/>
          <c:h val="0.97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'Saving Pots'!$B$23</c:f>
              <c:strCache>
                <c:ptCount val="1"/>
                <c:pt idx="0">
                  <c:v>Long term savings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Pots'!$O$23</c:f>
              <c:numCache/>
            </c:numRef>
          </c:val>
          <c:shape val="box"/>
        </c:ser>
        <c:ser>
          <c:idx val="1"/>
          <c:order val="1"/>
          <c:tx>
            <c:strRef>
              <c:f>'Saving Pots'!$B$24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Pots'!$O$24</c:f>
              <c:numCache/>
            </c:numRef>
          </c:val>
          <c:shape val="box"/>
        </c:ser>
        <c:ser>
          <c:idx val="2"/>
          <c:order val="2"/>
          <c:tx>
            <c:strRef>
              <c:f>'Saving Pots'!$B$25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Pots'!$O$25</c:f>
              <c:numCache/>
            </c:numRef>
          </c:val>
          <c:shape val="box"/>
        </c:ser>
        <c:ser>
          <c:idx val="3"/>
          <c:order val="3"/>
          <c:tx>
            <c:strRef>
              <c:f>'Saving Pots'!$B$26</c:f>
              <c:strCache>
                <c:ptCount val="1"/>
                <c:pt idx="0">
                  <c:v>Emergencies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Pots'!$O$26</c:f>
              <c:numCache/>
            </c:numRef>
          </c:val>
          <c:shape val="box"/>
        </c:ser>
        <c:ser>
          <c:idx val="4"/>
          <c:order val="4"/>
          <c:tx>
            <c:strRef>
              <c:f>'Saving Pots'!$B$27</c:f>
              <c:strCache>
                <c:ptCount val="1"/>
                <c:pt idx="0">
                  <c:v>Christmas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Pots'!$O$27</c:f>
              <c:numCache/>
            </c:numRef>
          </c:val>
          <c:shape val="box"/>
        </c:ser>
        <c:ser>
          <c:idx val="5"/>
          <c:order val="5"/>
          <c:tx>
            <c:strRef>
              <c:f>'Saving Pots'!$B$28</c:f>
              <c:strCache>
                <c:ptCount val="1"/>
                <c:pt idx="0">
                  <c:v>Fun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Pots'!$O$28</c:f>
              <c:numCache/>
            </c:numRef>
          </c:val>
          <c:shape val="box"/>
        </c:ser>
        <c:ser>
          <c:idx val="6"/>
          <c:order val="6"/>
          <c:tx>
            <c:strRef>
              <c:f>'Saving Pots'!$B$29</c:f>
              <c:strCache>
                <c:ptCount val="1"/>
                <c:pt idx="0">
                  <c:v>Birthdays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Pots'!$O$29</c:f>
              <c:numCache/>
            </c:numRef>
          </c:val>
          <c:shape val="box"/>
        </c:ser>
        <c:ser>
          <c:idx val="7"/>
          <c:order val="7"/>
          <c:tx>
            <c:strRef>
              <c:f>'Saving Pots'!$B$30</c:f>
              <c:strCache>
                <c:ptCount val="1"/>
                <c:pt idx="0">
                  <c:v>Interest earned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Pots'!$O$30</c:f>
              <c:numCache/>
            </c:numRef>
          </c:val>
          <c:shape val="box"/>
        </c:ser>
        <c:overlap val="100"/>
        <c:shape val="box"/>
        <c:axId val="50364237"/>
        <c:axId val="50624950"/>
      </c:bar3DChart>
      <c:catAx>
        <c:axId val="50364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75"/>
          <c:y val="0.331"/>
          <c:w val="0.2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yearly 'Frills' Spending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225"/>
          <c:w val="0.882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'My Frills Spending'!$N$4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Spending'!$O$4</c:f>
              <c:numCache>
                <c:ptCount val="1"/>
                <c:pt idx="0">
                  <c:v>274.09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'My Frills Spending'!$N$5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Spending'!$O$5</c:f>
              <c:numCache>
                <c:ptCount val="1"/>
                <c:pt idx="0">
                  <c:v>504.93000000000006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'My Frills Spending'!$N$6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Spending'!$O$6</c:f>
              <c:numCache>
                <c:ptCount val="1"/>
                <c:pt idx="0">
                  <c:v>580.0699999999999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'My Frills Spending'!$N$7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Spending'!$O$7</c:f>
              <c:numCache>
                <c:ptCount val="1"/>
                <c:pt idx="0">
                  <c:v>425.16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'My Frills Spending'!$N$8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'My Frills Spending'!$N$9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'My Frills Spending'!$N$10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'My Frills Spending'!$N$11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'My Frills Spending'!$N$12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'My Frills Spending'!$N$13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'My Frills Spending'!$N$14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'My Frills Spending'!$N$15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2971367"/>
        <c:axId val="6980256"/>
      </c:bar3D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13875"/>
          <c:w val="0.0805"/>
          <c:h val="0.8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0</xdr:row>
      <xdr:rowOff>38100</xdr:rowOff>
    </xdr:from>
    <xdr:ext cx="6610350" cy="4305300"/>
    <xdr:graphicFrame>
      <xdr:nvGraphicFramePr>
        <xdr:cNvPr id="1" name="Chart 2"/>
        <xdr:cNvGraphicFramePr/>
      </xdr:nvGraphicFramePr>
      <xdr:xfrm>
        <a:off x="3552825" y="38100"/>
        <a:ext cx="6610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21</xdr:row>
      <xdr:rowOff>114300</xdr:rowOff>
    </xdr:from>
    <xdr:to>
      <xdr:col>13</xdr:col>
      <xdr:colOff>19050</xdr:colOff>
      <xdr:row>23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5664" t="9506" r="40332" b="86587"/>
        <a:stretch>
          <a:fillRect/>
        </a:stretch>
      </xdr:blipFill>
      <xdr:spPr>
        <a:xfrm>
          <a:off x="7943850" y="3676650"/>
          <a:ext cx="3905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11</xdr:col>
      <xdr:colOff>66675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80975" y="171450"/>
        <a:ext cx="6591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showGridLines="0" tabSelected="1" zoomScale="90" zoomScaleNormal="90" zoomScalePageLayoutView="0" workbookViewId="0" topLeftCell="A1">
      <selection activeCell="Q18" sqref="Q18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15" width="9.7109375" style="0" customWidth="1"/>
    <col min="16" max="23" width="10.7109375" style="0" customWidth="1"/>
    <col min="24" max="30" width="12.7109375" style="0" customWidth="1"/>
  </cols>
  <sheetData>
    <row r="2" ht="12.75">
      <c r="B2" s="35" t="s">
        <v>73</v>
      </c>
    </row>
    <row r="4" spans="2:5" ht="51">
      <c r="B4" s="3" t="s">
        <v>1</v>
      </c>
      <c r="D4" s="7" t="s">
        <v>56</v>
      </c>
      <c r="E4" s="7" t="s">
        <v>57</v>
      </c>
    </row>
    <row r="5" ht="12.75">
      <c r="E5" s="1"/>
    </row>
    <row r="6" ht="12.75">
      <c r="E6" s="1"/>
    </row>
    <row r="7" spans="2:5" ht="12.75">
      <c r="B7" t="s">
        <v>4</v>
      </c>
      <c r="D7" s="1">
        <f>E7*12</f>
        <v>600</v>
      </c>
      <c r="E7" s="1">
        <v>50</v>
      </c>
    </row>
    <row r="8" spans="2:5" ht="12.75">
      <c r="B8" t="s">
        <v>6</v>
      </c>
      <c r="D8" s="1">
        <v>600</v>
      </c>
      <c r="E8" s="1">
        <v>50</v>
      </c>
    </row>
    <row r="9" spans="2:5" ht="12.75">
      <c r="B9" t="s">
        <v>5</v>
      </c>
      <c r="D9" s="1">
        <v>250</v>
      </c>
      <c r="E9" s="1">
        <v>21</v>
      </c>
    </row>
    <row r="10" spans="2:5" ht="12.75">
      <c r="B10" t="s">
        <v>3</v>
      </c>
      <c r="D10" s="1">
        <v>140</v>
      </c>
      <c r="E10" s="1">
        <v>12</v>
      </c>
    </row>
    <row r="11" spans="2:5" ht="12.75">
      <c r="B11" t="s">
        <v>2</v>
      </c>
      <c r="D11" s="1">
        <v>120</v>
      </c>
      <c r="E11" s="1">
        <f>D11/12</f>
        <v>10</v>
      </c>
    </row>
    <row r="12" spans="2:5" ht="12.75">
      <c r="B12" t="s">
        <v>59</v>
      </c>
      <c r="D12" s="1">
        <v>540</v>
      </c>
      <c r="E12" s="1">
        <v>45</v>
      </c>
    </row>
    <row r="13" spans="4:5" ht="12.75">
      <c r="D13" s="2">
        <f>SUM(D7:D12)</f>
        <v>2250</v>
      </c>
      <c r="E13" s="2">
        <f>SUM(E7:E12)</f>
        <v>188</v>
      </c>
    </row>
    <row r="14" spans="4:5" ht="12.75">
      <c r="D14" s="1"/>
      <c r="E14" s="1"/>
    </row>
    <row r="15" spans="2:5" ht="12.75">
      <c r="B15" s="17" t="s">
        <v>58</v>
      </c>
      <c r="D15" s="1"/>
      <c r="E15" s="1"/>
    </row>
    <row r="16" spans="2:5" ht="12.75">
      <c r="B16" s="16" t="s">
        <v>81</v>
      </c>
      <c r="D16" s="1"/>
      <c r="E16" s="1"/>
    </row>
    <row r="17" spans="4:5" ht="51" customHeight="1">
      <c r="D17" s="1"/>
      <c r="E17" s="1"/>
    </row>
    <row r="18" spans="4:5" ht="15.75" customHeight="1">
      <c r="D18" s="1"/>
      <c r="E18" s="1"/>
    </row>
    <row r="19" spans="2:5" ht="15.75" customHeight="1">
      <c r="B19" t="s">
        <v>77</v>
      </c>
      <c r="C19" s="3" t="s">
        <v>78</v>
      </c>
      <c r="D19" s="1"/>
      <c r="E19" s="1"/>
    </row>
    <row r="20" spans="2:5" ht="15.75" customHeight="1">
      <c r="B20" t="s">
        <v>79</v>
      </c>
      <c r="C20" s="36" t="s">
        <v>80</v>
      </c>
      <c r="D20" s="1"/>
      <c r="E20" s="1"/>
    </row>
    <row r="21" spans="4:5" ht="12.75" customHeight="1">
      <c r="D21" s="1"/>
      <c r="E21" s="1"/>
    </row>
    <row r="22" spans="3:14" ht="12.75">
      <c r="C22" s="7" t="s">
        <v>7</v>
      </c>
      <c r="D22" s="7" t="s">
        <v>8</v>
      </c>
      <c r="E22" s="7" t="s">
        <v>9</v>
      </c>
      <c r="F22" s="7" t="s">
        <v>10</v>
      </c>
      <c r="G22" s="7" t="s">
        <v>14</v>
      </c>
      <c r="H22" s="7" t="s">
        <v>11</v>
      </c>
      <c r="I22" s="7" t="s">
        <v>12</v>
      </c>
      <c r="J22" s="7" t="s">
        <v>13</v>
      </c>
      <c r="K22" s="7" t="s">
        <v>15</v>
      </c>
      <c r="L22" s="7" t="s">
        <v>16</v>
      </c>
      <c r="M22" s="7" t="s">
        <v>17</v>
      </c>
      <c r="N22" s="7" t="s">
        <v>18</v>
      </c>
    </row>
    <row r="23" spans="2:15" ht="12.75">
      <c r="B23" s="5" t="s">
        <v>4</v>
      </c>
      <c r="C23" s="30" t="s">
        <v>19</v>
      </c>
      <c r="D23" s="30" t="s">
        <v>19</v>
      </c>
      <c r="E23" s="30" t="s">
        <v>19</v>
      </c>
      <c r="F23" s="31">
        <v>50</v>
      </c>
      <c r="G23" s="31">
        <v>50</v>
      </c>
      <c r="H23" s="31">
        <v>50</v>
      </c>
      <c r="I23" s="31">
        <v>50</v>
      </c>
      <c r="J23" s="31">
        <v>50</v>
      </c>
      <c r="K23" s="31">
        <v>50</v>
      </c>
      <c r="L23" s="31"/>
      <c r="M23" s="31"/>
      <c r="N23" s="31"/>
      <c r="O23" s="22">
        <f aca="true" t="shared" si="0" ref="O23:O32">SUM(C23:N23)</f>
        <v>300</v>
      </c>
    </row>
    <row r="24" spans="2:15" ht="12.75">
      <c r="B24" s="5" t="s">
        <v>59</v>
      </c>
      <c r="C24" s="31"/>
      <c r="D24" s="31"/>
      <c r="E24" s="31"/>
      <c r="F24" s="31">
        <v>45</v>
      </c>
      <c r="G24" s="31">
        <v>45</v>
      </c>
      <c r="H24" s="31">
        <v>45</v>
      </c>
      <c r="I24" s="31">
        <v>45</v>
      </c>
      <c r="J24" s="31">
        <v>45</v>
      </c>
      <c r="K24" s="31">
        <v>45</v>
      </c>
      <c r="L24" s="31"/>
      <c r="M24" s="31"/>
      <c r="N24" s="31"/>
      <c r="O24" s="22">
        <f t="shared" si="0"/>
        <v>270</v>
      </c>
    </row>
    <row r="25" spans="2:15" ht="12.75">
      <c r="B25" s="5" t="s">
        <v>6</v>
      </c>
      <c r="C25" s="30" t="s">
        <v>19</v>
      </c>
      <c r="D25" s="30" t="s">
        <v>19</v>
      </c>
      <c r="E25" s="30" t="s">
        <v>19</v>
      </c>
      <c r="F25" s="30" t="s">
        <v>19</v>
      </c>
      <c r="G25" s="30" t="s">
        <v>19</v>
      </c>
      <c r="H25" s="30" t="s">
        <v>19</v>
      </c>
      <c r="I25" s="31">
        <v>50</v>
      </c>
      <c r="J25" s="31">
        <v>50</v>
      </c>
      <c r="K25" s="31">
        <v>50</v>
      </c>
      <c r="L25" s="31"/>
      <c r="M25" s="31"/>
      <c r="N25" s="31"/>
      <c r="O25" s="22">
        <f t="shared" si="0"/>
        <v>150</v>
      </c>
    </row>
    <row r="26" spans="2:15" ht="12.75">
      <c r="B26" s="5" t="s">
        <v>5</v>
      </c>
      <c r="C26" s="30" t="s">
        <v>19</v>
      </c>
      <c r="D26" s="30" t="s">
        <v>19</v>
      </c>
      <c r="E26" s="30" t="s">
        <v>19</v>
      </c>
      <c r="F26" s="31">
        <v>21</v>
      </c>
      <c r="G26" s="31">
        <v>21</v>
      </c>
      <c r="H26" s="31">
        <v>21</v>
      </c>
      <c r="I26" s="31">
        <v>21</v>
      </c>
      <c r="J26" s="31">
        <v>21</v>
      </c>
      <c r="K26" s="31">
        <v>21</v>
      </c>
      <c r="L26" s="31"/>
      <c r="M26" s="31"/>
      <c r="N26" s="31"/>
      <c r="O26" s="22">
        <f t="shared" si="0"/>
        <v>126</v>
      </c>
    </row>
    <row r="27" spans="2:15" ht="12.75">
      <c r="B27" s="5" t="s">
        <v>2</v>
      </c>
      <c r="C27" s="30" t="s">
        <v>19</v>
      </c>
      <c r="D27" s="30" t="s">
        <v>19</v>
      </c>
      <c r="E27" s="30" t="s">
        <v>19</v>
      </c>
      <c r="F27" s="31">
        <v>10</v>
      </c>
      <c r="G27" s="31">
        <v>10</v>
      </c>
      <c r="H27" s="31">
        <v>10</v>
      </c>
      <c r="I27" s="31">
        <v>10</v>
      </c>
      <c r="J27" s="31">
        <v>10</v>
      </c>
      <c r="K27" s="31">
        <v>10</v>
      </c>
      <c r="L27" s="31"/>
      <c r="M27" s="31"/>
      <c r="N27" s="31"/>
      <c r="O27" s="22">
        <f t="shared" si="0"/>
        <v>60</v>
      </c>
    </row>
    <row r="28" spans="2:15" ht="12.75">
      <c r="B28" s="5" t="s">
        <v>66</v>
      </c>
      <c r="C28" s="30" t="s">
        <v>19</v>
      </c>
      <c r="D28" s="30" t="s">
        <v>19</v>
      </c>
      <c r="E28" s="30" t="s">
        <v>19</v>
      </c>
      <c r="F28" s="31">
        <v>10</v>
      </c>
      <c r="G28" s="31">
        <v>10</v>
      </c>
      <c r="H28" s="31">
        <v>10</v>
      </c>
      <c r="I28" s="31">
        <v>10</v>
      </c>
      <c r="J28" s="31">
        <v>10</v>
      </c>
      <c r="K28" s="31">
        <v>10</v>
      </c>
      <c r="L28" s="31"/>
      <c r="M28" s="31"/>
      <c r="N28" s="31"/>
      <c r="O28" s="22">
        <f t="shared" si="0"/>
        <v>60</v>
      </c>
    </row>
    <row r="29" spans="2:15" ht="12.75">
      <c r="B29" s="5" t="s">
        <v>3</v>
      </c>
      <c r="C29" s="30" t="s">
        <v>19</v>
      </c>
      <c r="D29" s="30" t="s">
        <v>19</v>
      </c>
      <c r="E29" s="30" t="s">
        <v>19</v>
      </c>
      <c r="F29" s="31">
        <v>12</v>
      </c>
      <c r="G29" s="31">
        <v>12</v>
      </c>
      <c r="H29" s="31">
        <v>12</v>
      </c>
      <c r="I29" s="31">
        <v>12</v>
      </c>
      <c r="J29" s="31">
        <v>-12</v>
      </c>
      <c r="K29" s="31">
        <v>12</v>
      </c>
      <c r="L29" s="31"/>
      <c r="M29" s="31"/>
      <c r="N29" s="31"/>
      <c r="O29" s="22">
        <f t="shared" si="0"/>
        <v>48</v>
      </c>
    </row>
    <row r="30" spans="2:15" ht="12.75">
      <c r="B30" s="5" t="s">
        <v>82</v>
      </c>
      <c r="C30" s="30" t="s">
        <v>19</v>
      </c>
      <c r="D30" s="30" t="s">
        <v>19</v>
      </c>
      <c r="E30" s="30" t="s">
        <v>19</v>
      </c>
      <c r="F30" s="31">
        <v>2</v>
      </c>
      <c r="G30" s="31">
        <v>3</v>
      </c>
      <c r="H30" s="31">
        <v>3</v>
      </c>
      <c r="I30" s="31">
        <v>3</v>
      </c>
      <c r="J30" s="31">
        <v>3</v>
      </c>
      <c r="K30" s="31">
        <v>3</v>
      </c>
      <c r="L30" s="31"/>
      <c r="M30" s="31"/>
      <c r="N30" s="31"/>
      <c r="O30" s="22">
        <f t="shared" si="0"/>
        <v>17</v>
      </c>
    </row>
    <row r="31" spans="2:15" ht="12.75">
      <c r="B31" s="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2">
        <f t="shared" si="0"/>
        <v>0</v>
      </c>
    </row>
    <row r="32" spans="2:15" ht="12.75">
      <c r="B32" s="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2">
        <f t="shared" si="0"/>
        <v>0</v>
      </c>
    </row>
    <row r="33" spans="2:14" ht="12.75">
      <c r="B33" s="18" t="s">
        <v>75</v>
      </c>
      <c r="C33" s="33">
        <f>SUM(C23:C32)</f>
        <v>0</v>
      </c>
      <c r="D33" s="33">
        <f aca="true" t="shared" si="1" ref="D33:N33">SUM(D23:D32)</f>
        <v>0</v>
      </c>
      <c r="E33" s="33">
        <f t="shared" si="1"/>
        <v>0</v>
      </c>
      <c r="F33" s="33">
        <f t="shared" si="1"/>
        <v>150</v>
      </c>
      <c r="G33" s="33">
        <f t="shared" si="1"/>
        <v>151</v>
      </c>
      <c r="H33" s="33">
        <f t="shared" si="1"/>
        <v>151</v>
      </c>
      <c r="I33" s="33">
        <f t="shared" si="1"/>
        <v>201</v>
      </c>
      <c r="J33" s="33">
        <f t="shared" si="1"/>
        <v>177</v>
      </c>
      <c r="K33" s="33">
        <f t="shared" si="1"/>
        <v>201</v>
      </c>
      <c r="L33" s="33">
        <f t="shared" si="1"/>
        <v>0</v>
      </c>
      <c r="M33" s="33">
        <f t="shared" si="1"/>
        <v>0</v>
      </c>
      <c r="N33" s="33">
        <f t="shared" si="1"/>
        <v>0</v>
      </c>
    </row>
    <row r="34" spans="3:14" ht="12.7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17" t="s">
        <v>58</v>
      </c>
      <c r="N35" s="3"/>
    </row>
    <row r="36" spans="2:15" ht="12.75">
      <c r="B36" s="17" t="s">
        <v>60</v>
      </c>
      <c r="N36" s="3" t="s">
        <v>0</v>
      </c>
      <c r="O36" s="2">
        <f>SUM(O23:O32)</f>
        <v>1031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6"/>
  <sheetViews>
    <sheetView showGridLines="0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"/>
    </sheetView>
  </sheetViews>
  <sheetFormatPr defaultColWidth="9.140625" defaultRowHeight="12.75"/>
  <cols>
    <col min="1" max="1" width="6.8515625" style="0" customWidth="1"/>
    <col min="2" max="2" width="12.140625" style="0" customWidth="1"/>
    <col min="4" max="4" width="12.57421875" style="0" bestFit="1" customWidth="1"/>
    <col min="5" max="5" width="12.7109375" style="0" customWidth="1"/>
    <col min="8" max="8" width="12.00390625" style="0" customWidth="1"/>
    <col min="13" max="13" width="4.421875" style="0" customWidth="1"/>
  </cols>
  <sheetData>
    <row r="2" ht="12.75">
      <c r="B2" s="16" t="s">
        <v>73</v>
      </c>
    </row>
    <row r="3" spans="2:11" s="24" customFormat="1" ht="25.5">
      <c r="B3" s="25" t="s">
        <v>67</v>
      </c>
      <c r="C3" s="25" t="s">
        <v>68</v>
      </c>
      <c r="D3" s="25" t="s">
        <v>20</v>
      </c>
      <c r="E3" s="25" t="s">
        <v>21</v>
      </c>
      <c r="F3" s="25" t="s">
        <v>70</v>
      </c>
      <c r="G3" s="25" t="s">
        <v>22</v>
      </c>
      <c r="H3" s="25" t="s">
        <v>69</v>
      </c>
      <c r="I3" s="25" t="s">
        <v>23</v>
      </c>
      <c r="J3" s="25" t="s">
        <v>71</v>
      </c>
      <c r="K3" s="25" t="s">
        <v>26</v>
      </c>
    </row>
    <row r="4" spans="1:15" ht="12.75">
      <c r="A4" s="37" t="s">
        <v>24</v>
      </c>
      <c r="B4" s="8">
        <v>10</v>
      </c>
      <c r="C4" s="8">
        <v>13.92</v>
      </c>
      <c r="D4" s="8">
        <v>6.48</v>
      </c>
      <c r="E4" s="8">
        <v>6.53</v>
      </c>
      <c r="F4" s="8"/>
      <c r="G4" s="8">
        <v>3</v>
      </c>
      <c r="H4" s="8"/>
      <c r="I4" s="8">
        <v>14</v>
      </c>
      <c r="J4" s="8">
        <v>14</v>
      </c>
      <c r="K4" s="8">
        <v>5</v>
      </c>
      <c r="N4" t="s">
        <v>7</v>
      </c>
      <c r="O4" s="26">
        <f>L16</f>
        <v>274.09</v>
      </c>
    </row>
    <row r="5" spans="1:15" ht="12.75">
      <c r="A5" s="37"/>
      <c r="B5" s="8">
        <v>10</v>
      </c>
      <c r="C5" s="8">
        <v>13.95</v>
      </c>
      <c r="D5" s="8">
        <v>7.48</v>
      </c>
      <c r="E5" s="8">
        <v>15.09</v>
      </c>
      <c r="F5" s="8"/>
      <c r="G5" s="8"/>
      <c r="H5" s="8"/>
      <c r="I5" s="8"/>
      <c r="J5" s="8"/>
      <c r="K5" s="8">
        <v>5</v>
      </c>
      <c r="N5" t="s">
        <v>8</v>
      </c>
      <c r="O5" s="26">
        <f>L29</f>
        <v>504.93000000000006</v>
      </c>
    </row>
    <row r="6" spans="1:15" ht="12.75">
      <c r="A6" s="37"/>
      <c r="B6" s="8">
        <v>10</v>
      </c>
      <c r="C6" s="8"/>
      <c r="D6" s="8">
        <v>4.99</v>
      </c>
      <c r="E6" s="8">
        <v>3.7</v>
      </c>
      <c r="F6" s="8"/>
      <c r="G6" s="8"/>
      <c r="H6" s="8"/>
      <c r="I6" s="8"/>
      <c r="J6" s="8"/>
      <c r="K6" s="8">
        <v>5.7</v>
      </c>
      <c r="N6" t="s">
        <v>9</v>
      </c>
      <c r="O6" s="26">
        <f>L42</f>
        <v>580.0699999999999</v>
      </c>
    </row>
    <row r="7" spans="1:15" ht="12.75">
      <c r="A7" s="37"/>
      <c r="B7" s="8">
        <v>10</v>
      </c>
      <c r="C7" s="8"/>
      <c r="D7" s="8">
        <v>5.25</v>
      </c>
      <c r="E7" s="8"/>
      <c r="F7" s="8"/>
      <c r="G7" s="8"/>
      <c r="H7" s="8"/>
      <c r="I7" s="8"/>
      <c r="J7" s="8"/>
      <c r="K7" s="8"/>
      <c r="N7" t="s">
        <v>10</v>
      </c>
      <c r="O7" s="26">
        <f>L58</f>
        <v>425.16</v>
      </c>
    </row>
    <row r="8" spans="1:15" ht="12.75">
      <c r="A8" s="37"/>
      <c r="B8" s="8">
        <v>20</v>
      </c>
      <c r="C8" s="8"/>
      <c r="D8" s="8"/>
      <c r="E8" s="8"/>
      <c r="F8" s="8"/>
      <c r="G8" s="8"/>
      <c r="H8" s="8"/>
      <c r="I8" s="8"/>
      <c r="J8" s="8"/>
      <c r="K8" s="8"/>
      <c r="N8" t="s">
        <v>14</v>
      </c>
      <c r="O8" s="26">
        <f>L74</f>
        <v>0</v>
      </c>
    </row>
    <row r="9" spans="1:15" ht="12.75">
      <c r="A9" s="37"/>
      <c r="B9" s="8">
        <v>10</v>
      </c>
      <c r="C9" s="8"/>
      <c r="D9" s="8"/>
      <c r="E9" s="8"/>
      <c r="F9" s="8"/>
      <c r="G9" s="8"/>
      <c r="H9" s="8"/>
      <c r="I9" s="8"/>
      <c r="J9" s="8"/>
      <c r="K9" s="8"/>
      <c r="N9" t="s">
        <v>11</v>
      </c>
      <c r="O9" s="26">
        <f>L90</f>
        <v>0</v>
      </c>
    </row>
    <row r="10" spans="1:15" ht="12.75">
      <c r="A10" s="37"/>
      <c r="B10" s="8">
        <v>20</v>
      </c>
      <c r="C10" s="8"/>
      <c r="D10" s="8"/>
      <c r="E10" s="8"/>
      <c r="F10" s="8"/>
      <c r="G10" s="8"/>
      <c r="H10" s="8"/>
      <c r="I10" s="8"/>
      <c r="J10" s="8"/>
      <c r="K10" s="8"/>
      <c r="N10" t="s">
        <v>12</v>
      </c>
      <c r="O10" s="26">
        <f>L106</f>
        <v>0</v>
      </c>
    </row>
    <row r="11" spans="1:15" ht="12.75">
      <c r="A11" s="37"/>
      <c r="B11" s="8">
        <v>10</v>
      </c>
      <c r="C11" s="8"/>
      <c r="D11" s="8"/>
      <c r="E11" s="8"/>
      <c r="F11" s="8"/>
      <c r="G11" s="8"/>
      <c r="H11" s="8"/>
      <c r="I11" s="8"/>
      <c r="J11" s="8"/>
      <c r="K11" s="8"/>
      <c r="N11" t="s">
        <v>13</v>
      </c>
      <c r="O11" s="26">
        <f>L122</f>
        <v>0</v>
      </c>
    </row>
    <row r="12" spans="1:15" ht="12.75">
      <c r="A12" s="37"/>
      <c r="B12" s="8">
        <v>10</v>
      </c>
      <c r="C12" s="8"/>
      <c r="D12" s="8"/>
      <c r="E12" s="8"/>
      <c r="F12" s="8"/>
      <c r="G12" s="8"/>
      <c r="H12" s="8"/>
      <c r="I12" s="8"/>
      <c r="J12" s="8"/>
      <c r="K12" s="8"/>
      <c r="N12" t="s">
        <v>15</v>
      </c>
      <c r="O12" s="26">
        <f>L138</f>
        <v>0</v>
      </c>
    </row>
    <row r="13" spans="1:15" ht="12.75">
      <c r="A13" s="37"/>
      <c r="B13" s="8">
        <v>10</v>
      </c>
      <c r="C13" s="8"/>
      <c r="D13" s="8"/>
      <c r="E13" s="8"/>
      <c r="F13" s="8"/>
      <c r="G13" s="8"/>
      <c r="H13" s="8"/>
      <c r="I13" s="8"/>
      <c r="J13" s="8"/>
      <c r="K13" s="8"/>
      <c r="N13" t="s">
        <v>16</v>
      </c>
      <c r="O13" s="26">
        <f>L154</f>
        <v>0</v>
      </c>
    </row>
    <row r="14" spans="1:15" ht="12.75">
      <c r="A14" s="37"/>
      <c r="B14" s="8">
        <v>20</v>
      </c>
      <c r="C14" s="8"/>
      <c r="D14" s="8"/>
      <c r="E14" s="8"/>
      <c r="F14" s="8"/>
      <c r="G14" s="8"/>
      <c r="H14" s="8"/>
      <c r="I14" s="8"/>
      <c r="J14" s="8"/>
      <c r="K14" s="8"/>
      <c r="N14" t="s">
        <v>17</v>
      </c>
      <c r="O14" s="26">
        <f>L170</f>
        <v>0</v>
      </c>
    </row>
    <row r="15" spans="1:15" ht="12.75">
      <c r="A15" s="37"/>
      <c r="B15" s="8">
        <v>10</v>
      </c>
      <c r="C15" s="8"/>
      <c r="D15" s="8"/>
      <c r="E15" s="8"/>
      <c r="F15" s="8"/>
      <c r="G15" s="8"/>
      <c r="H15" s="8"/>
      <c r="I15" s="8"/>
      <c r="J15" s="8"/>
      <c r="K15" s="8"/>
      <c r="N15" t="s">
        <v>18</v>
      </c>
      <c r="O15" s="26">
        <f>L186</f>
        <v>0</v>
      </c>
    </row>
    <row r="16" spans="1:12" ht="12.75">
      <c r="A16" s="38"/>
      <c r="B16" s="21">
        <f>SUM(B4:B15)</f>
        <v>150</v>
      </c>
      <c r="C16" s="22">
        <f aca="true" t="shared" si="0" ref="C16:K16">SUM(C4:C15)</f>
        <v>27.869999999999997</v>
      </c>
      <c r="D16" s="22">
        <f t="shared" si="0"/>
        <v>24.200000000000003</v>
      </c>
      <c r="E16" s="22">
        <f t="shared" si="0"/>
        <v>25.32</v>
      </c>
      <c r="F16" s="22">
        <f t="shared" si="0"/>
        <v>0</v>
      </c>
      <c r="G16" s="22">
        <f t="shared" si="0"/>
        <v>3</v>
      </c>
      <c r="H16" s="22">
        <f t="shared" si="0"/>
        <v>0</v>
      </c>
      <c r="I16" s="22">
        <f t="shared" si="0"/>
        <v>14</v>
      </c>
      <c r="J16" s="22">
        <f t="shared" si="0"/>
        <v>14</v>
      </c>
      <c r="K16" s="22">
        <f t="shared" si="0"/>
        <v>15.7</v>
      </c>
      <c r="L16" s="1">
        <f>SUM(B16:K16)</f>
        <v>274.09</v>
      </c>
    </row>
    <row r="17" spans="1:11" ht="12.75" customHeight="1">
      <c r="A17" s="39" t="s">
        <v>25</v>
      </c>
      <c r="B17" s="8">
        <v>10</v>
      </c>
      <c r="C17" s="8">
        <v>7</v>
      </c>
      <c r="D17" s="8">
        <v>9.14</v>
      </c>
      <c r="E17" s="8">
        <v>21.54</v>
      </c>
      <c r="F17" s="8">
        <v>67</v>
      </c>
      <c r="G17" s="8">
        <v>3</v>
      </c>
      <c r="H17" s="8">
        <v>9</v>
      </c>
      <c r="I17" s="8"/>
      <c r="J17" s="8"/>
      <c r="K17" s="8">
        <v>3.72</v>
      </c>
    </row>
    <row r="18" spans="1:11" ht="12.75">
      <c r="A18" s="37"/>
      <c r="B18" s="8">
        <v>20</v>
      </c>
      <c r="C18" s="8"/>
      <c r="D18" s="8">
        <v>23.96</v>
      </c>
      <c r="E18" s="8"/>
      <c r="F18" s="8">
        <v>10</v>
      </c>
      <c r="G18" s="8"/>
      <c r="H18" s="8">
        <v>33.2</v>
      </c>
      <c r="I18" s="8"/>
      <c r="J18" s="8"/>
      <c r="K18" s="8">
        <v>3.99</v>
      </c>
    </row>
    <row r="19" spans="1:11" ht="12.75">
      <c r="A19" s="37"/>
      <c r="B19" s="8">
        <v>10</v>
      </c>
      <c r="C19" s="8"/>
      <c r="D19" s="8">
        <v>11.68</v>
      </c>
      <c r="E19" s="8"/>
      <c r="F19" s="8">
        <v>18.5</v>
      </c>
      <c r="G19" s="8"/>
      <c r="H19" s="8">
        <v>6</v>
      </c>
      <c r="I19" s="8"/>
      <c r="J19" s="8"/>
      <c r="K19" s="8">
        <v>4.4</v>
      </c>
    </row>
    <row r="20" spans="1:11" ht="12.75">
      <c r="A20" s="37"/>
      <c r="B20" s="8">
        <v>20</v>
      </c>
      <c r="C20" s="8"/>
      <c r="D20" s="8"/>
      <c r="E20" s="8"/>
      <c r="F20" s="8">
        <v>36.5</v>
      </c>
      <c r="G20" s="8"/>
      <c r="H20" s="8">
        <v>15.25</v>
      </c>
      <c r="I20" s="8"/>
      <c r="J20" s="8"/>
      <c r="K20" s="8"/>
    </row>
    <row r="21" spans="1:11" ht="12.75">
      <c r="A21" s="37"/>
      <c r="B21" s="8">
        <v>20</v>
      </c>
      <c r="C21" s="8"/>
      <c r="D21" s="8"/>
      <c r="E21" s="8"/>
      <c r="F21" s="8">
        <v>2.99</v>
      </c>
      <c r="G21" s="8"/>
      <c r="H21" s="8">
        <v>6.28</v>
      </c>
      <c r="I21" s="8"/>
      <c r="J21" s="8"/>
      <c r="K21" s="8"/>
    </row>
    <row r="22" spans="1:11" ht="12.75">
      <c r="A22" s="37"/>
      <c r="B22" s="8">
        <v>10</v>
      </c>
      <c r="C22" s="8"/>
      <c r="D22" s="8"/>
      <c r="E22" s="8"/>
      <c r="F22" s="8">
        <v>4.45</v>
      </c>
      <c r="G22" s="8"/>
      <c r="H22" s="8"/>
      <c r="I22" s="8"/>
      <c r="J22" s="8"/>
      <c r="K22" s="8"/>
    </row>
    <row r="23" spans="1:15" ht="12.75">
      <c r="A23" s="37"/>
      <c r="B23" s="8">
        <v>10</v>
      </c>
      <c r="C23" s="8"/>
      <c r="D23" s="8"/>
      <c r="E23" s="8"/>
      <c r="F23" s="8">
        <v>7.33</v>
      </c>
      <c r="G23" s="8"/>
      <c r="H23" s="8"/>
      <c r="I23" s="8"/>
      <c r="J23" s="8"/>
      <c r="K23" s="8"/>
      <c r="N23" s="23"/>
      <c r="O23" s="18" t="s">
        <v>72</v>
      </c>
    </row>
    <row r="24" spans="1:11" ht="12.75">
      <c r="A24" s="37"/>
      <c r="B24" s="8">
        <v>60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37"/>
      <c r="B25" s="8">
        <v>10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37"/>
      <c r="B26" s="8">
        <v>10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37"/>
      <c r="B27" s="8">
        <v>10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37"/>
      <c r="B28" s="8">
        <v>10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12.75">
      <c r="A29" s="38"/>
      <c r="B29" s="21">
        <f>SUM(B17:B28)</f>
        <v>200</v>
      </c>
      <c r="C29" s="22">
        <f aca="true" t="shared" si="1" ref="C29:K29">SUM(C17:C28)</f>
        <v>7</v>
      </c>
      <c r="D29" s="21">
        <f t="shared" si="1"/>
        <v>44.78</v>
      </c>
      <c r="E29" s="22">
        <f t="shared" si="1"/>
        <v>21.54</v>
      </c>
      <c r="F29" s="22">
        <f t="shared" si="1"/>
        <v>146.77</v>
      </c>
      <c r="G29" s="22">
        <f t="shared" si="1"/>
        <v>3</v>
      </c>
      <c r="H29" s="21">
        <f t="shared" si="1"/>
        <v>69.73</v>
      </c>
      <c r="I29" s="22">
        <f t="shared" si="1"/>
        <v>0</v>
      </c>
      <c r="J29" s="22">
        <f t="shared" si="1"/>
        <v>0</v>
      </c>
      <c r="K29" s="22">
        <f t="shared" si="1"/>
        <v>12.110000000000001</v>
      </c>
      <c r="L29" s="1">
        <f>SUM(B29:K29)</f>
        <v>504.93000000000006</v>
      </c>
    </row>
    <row r="30" spans="1:11" ht="12.75">
      <c r="A30" s="39" t="s">
        <v>27</v>
      </c>
      <c r="B30" s="8">
        <v>40</v>
      </c>
      <c r="C30" s="8">
        <v>27</v>
      </c>
      <c r="D30" s="8">
        <v>3.8</v>
      </c>
      <c r="E30" s="8">
        <v>41.14</v>
      </c>
      <c r="F30" s="8">
        <v>36.45</v>
      </c>
      <c r="G30" s="8">
        <v>3</v>
      </c>
      <c r="H30" s="8">
        <v>5.11</v>
      </c>
      <c r="I30" s="8">
        <v>14</v>
      </c>
      <c r="J30" s="8">
        <v>14</v>
      </c>
      <c r="K30" s="8">
        <v>8.54</v>
      </c>
    </row>
    <row r="31" spans="1:11" ht="12.75">
      <c r="A31" s="37"/>
      <c r="B31" s="8">
        <v>10</v>
      </c>
      <c r="C31" s="8">
        <v>110.97</v>
      </c>
      <c r="D31" s="8">
        <v>7</v>
      </c>
      <c r="E31" s="8"/>
      <c r="F31" s="8">
        <v>4.5</v>
      </c>
      <c r="G31" s="8"/>
      <c r="H31" s="8">
        <v>31.24</v>
      </c>
      <c r="I31" s="8"/>
      <c r="J31" s="8"/>
      <c r="K31" s="8"/>
    </row>
    <row r="32" spans="1:11" ht="12.75">
      <c r="A32" s="37"/>
      <c r="B32" s="8">
        <v>20</v>
      </c>
      <c r="C32" s="8"/>
      <c r="D32" s="8">
        <v>11.48</v>
      </c>
      <c r="E32" s="8"/>
      <c r="F32" s="8">
        <v>5.41</v>
      </c>
      <c r="G32" s="8"/>
      <c r="H32" s="8">
        <v>3.12</v>
      </c>
      <c r="I32" s="8"/>
      <c r="J32" s="8"/>
      <c r="K32" s="8"/>
    </row>
    <row r="33" spans="1:11" ht="12.75">
      <c r="A33" s="37"/>
      <c r="B33" s="6">
        <v>10</v>
      </c>
      <c r="C33" s="6"/>
      <c r="D33" s="6"/>
      <c r="E33" s="6"/>
      <c r="F33" s="6"/>
      <c r="G33" s="6"/>
      <c r="H33" s="6">
        <v>16.39</v>
      </c>
      <c r="I33" s="6"/>
      <c r="J33" s="6"/>
      <c r="K33" s="5"/>
    </row>
    <row r="34" spans="1:11" ht="12.75">
      <c r="A34" s="37"/>
      <c r="B34" s="6">
        <v>10</v>
      </c>
      <c r="C34" s="6"/>
      <c r="D34" s="6"/>
      <c r="E34" s="6"/>
      <c r="F34" s="6"/>
      <c r="G34" s="6"/>
      <c r="H34" s="6">
        <v>6.92</v>
      </c>
      <c r="I34" s="6"/>
      <c r="J34" s="6"/>
      <c r="K34" s="5"/>
    </row>
    <row r="35" spans="1:11" ht="12.75">
      <c r="A35" s="37"/>
      <c r="B35" s="6">
        <v>30</v>
      </c>
      <c r="C35" s="6"/>
      <c r="D35" s="6"/>
      <c r="E35" s="6"/>
      <c r="F35" s="6"/>
      <c r="G35" s="6"/>
      <c r="H35" s="6"/>
      <c r="I35" s="6"/>
      <c r="J35" s="6"/>
      <c r="K35" s="5"/>
    </row>
    <row r="36" spans="1:11" ht="12.75">
      <c r="A36" s="37"/>
      <c r="B36" s="6">
        <v>20</v>
      </c>
      <c r="C36" s="6"/>
      <c r="D36" s="6"/>
      <c r="E36" s="6"/>
      <c r="F36" s="6"/>
      <c r="G36" s="6"/>
      <c r="H36" s="6"/>
      <c r="I36" s="6"/>
      <c r="J36" s="6"/>
      <c r="K36" s="5"/>
    </row>
    <row r="37" spans="1:11" ht="12.75">
      <c r="A37" s="37"/>
      <c r="B37" s="6">
        <v>10</v>
      </c>
      <c r="C37" s="6"/>
      <c r="D37" s="6"/>
      <c r="E37" s="6"/>
      <c r="F37" s="6"/>
      <c r="G37" s="6"/>
      <c r="H37" s="6"/>
      <c r="I37" s="6"/>
      <c r="J37" s="6"/>
      <c r="K37" s="5"/>
    </row>
    <row r="38" spans="1:11" ht="12.75">
      <c r="A38" s="37"/>
      <c r="B38" s="6">
        <v>10</v>
      </c>
      <c r="C38" s="6"/>
      <c r="D38" s="6"/>
      <c r="E38" s="6"/>
      <c r="F38" s="6"/>
      <c r="G38" s="6"/>
      <c r="H38" s="6"/>
      <c r="I38" s="6"/>
      <c r="J38" s="6"/>
      <c r="K38" s="5"/>
    </row>
    <row r="39" spans="1:11" ht="12.75">
      <c r="A39" s="37"/>
      <c r="B39" s="6">
        <v>10</v>
      </c>
      <c r="C39" s="6"/>
      <c r="D39" s="6"/>
      <c r="E39" s="6"/>
      <c r="F39" s="6"/>
      <c r="G39" s="6"/>
      <c r="H39" s="6"/>
      <c r="I39" s="6"/>
      <c r="J39" s="6"/>
      <c r="K39" s="5"/>
    </row>
    <row r="40" spans="1:11" ht="12.75">
      <c r="A40" s="37"/>
      <c r="B40" s="6">
        <v>40</v>
      </c>
      <c r="C40" s="6"/>
      <c r="D40" s="6"/>
      <c r="E40" s="6"/>
      <c r="F40" s="6"/>
      <c r="G40" s="6"/>
      <c r="H40" s="6"/>
      <c r="I40" s="6"/>
      <c r="J40" s="6"/>
      <c r="K40" s="5"/>
    </row>
    <row r="41" spans="1:11" ht="12.75">
      <c r="A41" s="37"/>
      <c r="B41" s="6">
        <v>20</v>
      </c>
      <c r="C41" s="6"/>
      <c r="D41" s="6"/>
      <c r="E41" s="6"/>
      <c r="F41" s="6"/>
      <c r="G41" s="6"/>
      <c r="H41" s="6"/>
      <c r="I41" s="6"/>
      <c r="J41" s="6"/>
      <c r="K41" s="5"/>
    </row>
    <row r="42" spans="1:12" ht="12.75">
      <c r="A42" s="38"/>
      <c r="B42" s="21">
        <f>SUM(B30:B41)</f>
        <v>230</v>
      </c>
      <c r="C42" s="21">
        <f aca="true" t="shared" si="2" ref="C42:K42">SUM(C30:C41)</f>
        <v>137.97</v>
      </c>
      <c r="D42" s="22">
        <f t="shared" si="2"/>
        <v>22.28</v>
      </c>
      <c r="E42" s="21">
        <f t="shared" si="2"/>
        <v>41.14</v>
      </c>
      <c r="F42" s="21">
        <f t="shared" si="2"/>
        <v>46.36</v>
      </c>
      <c r="G42" s="22">
        <f t="shared" si="2"/>
        <v>3</v>
      </c>
      <c r="H42" s="21">
        <f t="shared" si="2"/>
        <v>62.78</v>
      </c>
      <c r="I42" s="22">
        <f t="shared" si="2"/>
        <v>14</v>
      </c>
      <c r="J42" s="22">
        <f t="shared" si="2"/>
        <v>14</v>
      </c>
      <c r="K42" s="22">
        <f t="shared" si="2"/>
        <v>8.54</v>
      </c>
      <c r="L42" s="1">
        <f>SUM(B42:K42)</f>
        <v>580.0699999999999</v>
      </c>
    </row>
    <row r="43" spans="1:11" ht="12.75">
      <c r="A43" s="39" t="s">
        <v>28</v>
      </c>
      <c r="B43" s="8">
        <v>20</v>
      </c>
      <c r="C43" s="8">
        <v>14</v>
      </c>
      <c r="D43" s="8">
        <v>4.48</v>
      </c>
      <c r="E43" s="8">
        <v>37.01</v>
      </c>
      <c r="F43" s="8">
        <v>5.76</v>
      </c>
      <c r="G43" s="8"/>
      <c r="H43" s="8">
        <v>5.42</v>
      </c>
      <c r="I43" s="8">
        <v>47</v>
      </c>
      <c r="J43" s="8">
        <v>47</v>
      </c>
      <c r="K43" s="8"/>
    </row>
    <row r="44" spans="1:11" ht="12.75">
      <c r="A44" s="37"/>
      <c r="B44" s="8">
        <v>20</v>
      </c>
      <c r="C44" s="8">
        <v>10.5</v>
      </c>
      <c r="D44" s="8">
        <v>6.3</v>
      </c>
      <c r="E44" s="8"/>
      <c r="F44" s="8">
        <v>4.61</v>
      </c>
      <c r="G44" s="8"/>
      <c r="H44" s="8">
        <v>9.99</v>
      </c>
      <c r="I44" s="8"/>
      <c r="J44" s="8"/>
      <c r="K44" s="8"/>
    </row>
    <row r="45" spans="1:11" ht="12.75">
      <c r="A45" s="37"/>
      <c r="B45" s="8">
        <v>40</v>
      </c>
      <c r="C45" s="8"/>
      <c r="D45" s="8">
        <v>6.3</v>
      </c>
      <c r="E45" s="8"/>
      <c r="F45" s="8">
        <v>4</v>
      </c>
      <c r="G45" s="8"/>
      <c r="H45" s="8">
        <v>12.48</v>
      </c>
      <c r="I45" s="8"/>
      <c r="J45" s="8"/>
      <c r="K45" s="8"/>
    </row>
    <row r="46" spans="1:11" ht="12.75">
      <c r="A46" s="37"/>
      <c r="B46" s="6">
        <v>20</v>
      </c>
      <c r="C46" s="6"/>
      <c r="D46" s="6">
        <v>18.97</v>
      </c>
      <c r="E46" s="6"/>
      <c r="F46" s="6">
        <v>8.96</v>
      </c>
      <c r="G46" s="6"/>
      <c r="H46" s="6">
        <v>4.16</v>
      </c>
      <c r="I46" s="6"/>
      <c r="J46" s="6"/>
      <c r="K46" s="5"/>
    </row>
    <row r="47" spans="1:11" ht="12.75">
      <c r="A47" s="37"/>
      <c r="B47" s="6">
        <v>40</v>
      </c>
      <c r="C47" s="6"/>
      <c r="D47" s="6"/>
      <c r="E47" s="6"/>
      <c r="F47" s="6">
        <v>8.5</v>
      </c>
      <c r="G47" s="6"/>
      <c r="H47" s="6">
        <v>7.26</v>
      </c>
      <c r="I47" s="6"/>
      <c r="J47" s="6"/>
      <c r="K47" s="5"/>
    </row>
    <row r="48" spans="1:11" ht="12.75">
      <c r="A48" s="37"/>
      <c r="B48" s="6">
        <v>20</v>
      </c>
      <c r="C48" s="6"/>
      <c r="D48" s="6"/>
      <c r="E48" s="6"/>
      <c r="F48" s="6">
        <v>2.46</v>
      </c>
      <c r="G48" s="6"/>
      <c r="H48" s="6"/>
      <c r="I48" s="6"/>
      <c r="J48" s="6"/>
      <c r="K48" s="5"/>
    </row>
    <row r="49" spans="1:11" ht="12.75">
      <c r="A49" s="37"/>
      <c r="B49" s="6"/>
      <c r="C49" s="6"/>
      <c r="D49" s="6"/>
      <c r="E49" s="6"/>
      <c r="F49" s="6"/>
      <c r="G49" s="6"/>
      <c r="H49" s="6"/>
      <c r="I49" s="6"/>
      <c r="J49" s="6"/>
      <c r="K49" s="5"/>
    </row>
    <row r="50" spans="1:11" ht="12.75">
      <c r="A50" s="37"/>
      <c r="B50" s="6"/>
      <c r="C50" s="6"/>
      <c r="D50" s="6"/>
      <c r="E50" s="6"/>
      <c r="F50" s="6"/>
      <c r="G50" s="6"/>
      <c r="H50" s="6"/>
      <c r="I50" s="6"/>
      <c r="J50" s="6"/>
      <c r="K50" s="5"/>
    </row>
    <row r="51" spans="1:11" ht="12.75">
      <c r="A51" s="37"/>
      <c r="B51" s="6"/>
      <c r="C51" s="6"/>
      <c r="D51" s="6"/>
      <c r="E51" s="6"/>
      <c r="F51" s="6"/>
      <c r="G51" s="6"/>
      <c r="H51" s="6"/>
      <c r="I51" s="6"/>
      <c r="J51" s="6"/>
      <c r="K51" s="5"/>
    </row>
    <row r="52" spans="1:11" ht="12.75">
      <c r="A52" s="37"/>
      <c r="B52" s="6"/>
      <c r="C52" s="6"/>
      <c r="D52" s="6"/>
      <c r="E52" s="6"/>
      <c r="F52" s="6"/>
      <c r="G52" s="6"/>
      <c r="H52" s="6"/>
      <c r="I52" s="6"/>
      <c r="J52" s="6"/>
      <c r="K52" s="5"/>
    </row>
    <row r="53" spans="1:11" ht="12.75">
      <c r="A53" s="37"/>
      <c r="B53" s="6"/>
      <c r="C53" s="6"/>
      <c r="D53" s="6"/>
      <c r="E53" s="6"/>
      <c r="F53" s="6"/>
      <c r="G53" s="6"/>
      <c r="H53" s="6"/>
      <c r="I53" s="6"/>
      <c r="J53" s="6"/>
      <c r="K53" s="5"/>
    </row>
    <row r="54" spans="1:11" ht="12.75">
      <c r="A54" s="37"/>
      <c r="B54" s="6"/>
      <c r="C54" s="6"/>
      <c r="D54" s="6"/>
      <c r="E54" s="6"/>
      <c r="F54" s="6"/>
      <c r="G54" s="6"/>
      <c r="H54" s="6"/>
      <c r="I54" s="6"/>
      <c r="J54" s="6"/>
      <c r="K54" s="5"/>
    </row>
    <row r="55" spans="1:11" ht="12.75">
      <c r="A55" s="37"/>
      <c r="B55" s="6"/>
      <c r="C55" s="6"/>
      <c r="D55" s="6"/>
      <c r="E55" s="6"/>
      <c r="F55" s="6"/>
      <c r="G55" s="6"/>
      <c r="H55" s="6"/>
      <c r="I55" s="6"/>
      <c r="J55" s="6"/>
      <c r="K55" s="5"/>
    </row>
    <row r="56" spans="1:11" ht="12.75">
      <c r="A56" s="37"/>
      <c r="B56" s="6"/>
      <c r="C56" s="6"/>
      <c r="D56" s="6"/>
      <c r="E56" s="6"/>
      <c r="F56" s="6"/>
      <c r="G56" s="6"/>
      <c r="H56" s="6"/>
      <c r="I56" s="6"/>
      <c r="J56" s="6"/>
      <c r="K56" s="5"/>
    </row>
    <row r="57" spans="1:11" ht="12.75">
      <c r="A57" s="37"/>
      <c r="B57" s="6"/>
      <c r="C57" s="6"/>
      <c r="D57" s="6"/>
      <c r="E57" s="6"/>
      <c r="F57" s="6"/>
      <c r="G57" s="6"/>
      <c r="H57" s="6"/>
      <c r="I57" s="6"/>
      <c r="J57" s="6"/>
      <c r="K57" s="5"/>
    </row>
    <row r="58" spans="1:12" ht="12.75">
      <c r="A58" s="38"/>
      <c r="B58" s="21">
        <f aca="true" t="shared" si="3" ref="B58:K58">SUM(B43:B57)</f>
        <v>160</v>
      </c>
      <c r="C58" s="22">
        <f t="shared" si="3"/>
        <v>24.5</v>
      </c>
      <c r="D58" s="21">
        <f t="shared" si="3"/>
        <v>36.05</v>
      </c>
      <c r="E58" s="22">
        <f t="shared" si="3"/>
        <v>37.01</v>
      </c>
      <c r="F58" s="21">
        <f t="shared" si="3"/>
        <v>34.29</v>
      </c>
      <c r="G58" s="22">
        <f t="shared" si="3"/>
        <v>0</v>
      </c>
      <c r="H58" s="22">
        <f t="shared" si="3"/>
        <v>39.309999999999995</v>
      </c>
      <c r="I58" s="22">
        <f t="shared" si="3"/>
        <v>47</v>
      </c>
      <c r="J58" s="22">
        <f t="shared" si="3"/>
        <v>47</v>
      </c>
      <c r="K58" s="22">
        <f t="shared" si="3"/>
        <v>0</v>
      </c>
      <c r="L58" s="1">
        <f>SUM(B58:K58)</f>
        <v>425.16</v>
      </c>
    </row>
    <row r="59" spans="1:11" ht="12.75">
      <c r="A59" s="39" t="s">
        <v>14</v>
      </c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37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37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37"/>
      <c r="B62" s="6"/>
      <c r="C62" s="6"/>
      <c r="D62" s="6"/>
      <c r="E62" s="6"/>
      <c r="F62" s="6"/>
      <c r="G62" s="6"/>
      <c r="H62" s="6"/>
      <c r="I62" s="6"/>
      <c r="J62" s="6"/>
      <c r="K62" s="5"/>
    </row>
    <row r="63" spans="1:11" ht="12.75">
      <c r="A63" s="37"/>
      <c r="B63" s="6"/>
      <c r="C63" s="6"/>
      <c r="D63" s="6"/>
      <c r="E63" s="6"/>
      <c r="F63" s="6"/>
      <c r="G63" s="6"/>
      <c r="H63" s="6"/>
      <c r="I63" s="6"/>
      <c r="J63" s="6"/>
      <c r="K63" s="5"/>
    </row>
    <row r="64" spans="1:11" ht="12.75">
      <c r="A64" s="37"/>
      <c r="B64" s="6"/>
      <c r="C64" s="6"/>
      <c r="D64" s="6"/>
      <c r="E64" s="6"/>
      <c r="F64" s="6"/>
      <c r="G64" s="6"/>
      <c r="H64" s="6"/>
      <c r="I64" s="6"/>
      <c r="J64" s="6"/>
      <c r="K64" s="5"/>
    </row>
    <row r="65" spans="1:11" ht="12.75">
      <c r="A65" s="37"/>
      <c r="B65" s="6"/>
      <c r="C65" s="6"/>
      <c r="D65" s="6"/>
      <c r="E65" s="6"/>
      <c r="F65" s="6"/>
      <c r="G65" s="6"/>
      <c r="H65" s="6"/>
      <c r="I65" s="6"/>
      <c r="J65" s="6"/>
      <c r="K65" s="5"/>
    </row>
    <row r="66" spans="1:11" ht="12.75">
      <c r="A66" s="37"/>
      <c r="B66" s="6"/>
      <c r="C66" s="6"/>
      <c r="D66" s="6"/>
      <c r="E66" s="6"/>
      <c r="F66" s="6"/>
      <c r="G66" s="6"/>
      <c r="H66" s="6"/>
      <c r="I66" s="6"/>
      <c r="J66" s="6"/>
      <c r="K66" s="5"/>
    </row>
    <row r="67" spans="1:11" ht="12.75">
      <c r="A67" s="37"/>
      <c r="B67" s="6"/>
      <c r="C67" s="6"/>
      <c r="D67" s="6"/>
      <c r="E67" s="6"/>
      <c r="F67" s="6"/>
      <c r="G67" s="6"/>
      <c r="H67" s="6"/>
      <c r="I67" s="6"/>
      <c r="J67" s="6"/>
      <c r="K67" s="5"/>
    </row>
    <row r="68" spans="1:11" ht="12.75">
      <c r="A68" s="37"/>
      <c r="B68" s="6"/>
      <c r="C68" s="6"/>
      <c r="D68" s="6"/>
      <c r="E68" s="6"/>
      <c r="F68" s="6"/>
      <c r="G68" s="6"/>
      <c r="H68" s="6"/>
      <c r="I68" s="6"/>
      <c r="J68" s="6"/>
      <c r="K68" s="5"/>
    </row>
    <row r="69" spans="1:11" ht="12.75">
      <c r="A69" s="37"/>
      <c r="B69" s="6"/>
      <c r="C69" s="6"/>
      <c r="D69" s="6"/>
      <c r="E69" s="6"/>
      <c r="F69" s="6"/>
      <c r="G69" s="6"/>
      <c r="H69" s="6"/>
      <c r="I69" s="6"/>
      <c r="J69" s="6"/>
      <c r="K69" s="5"/>
    </row>
    <row r="70" spans="1:11" ht="12.75">
      <c r="A70" s="37"/>
      <c r="B70" s="6"/>
      <c r="C70" s="6"/>
      <c r="D70" s="6"/>
      <c r="E70" s="6"/>
      <c r="F70" s="6"/>
      <c r="G70" s="6"/>
      <c r="H70" s="6"/>
      <c r="I70" s="6"/>
      <c r="J70" s="6"/>
      <c r="K70" s="5"/>
    </row>
    <row r="71" spans="1:11" ht="12.75">
      <c r="A71" s="37"/>
      <c r="B71" s="6"/>
      <c r="C71" s="6"/>
      <c r="D71" s="6"/>
      <c r="E71" s="6"/>
      <c r="F71" s="6"/>
      <c r="G71" s="6"/>
      <c r="H71" s="6"/>
      <c r="I71" s="6"/>
      <c r="J71" s="6"/>
      <c r="K71" s="5"/>
    </row>
    <row r="72" spans="1:11" ht="12.75">
      <c r="A72" s="37"/>
      <c r="B72" s="6"/>
      <c r="C72" s="6"/>
      <c r="D72" s="6"/>
      <c r="E72" s="6"/>
      <c r="F72" s="6"/>
      <c r="G72" s="6"/>
      <c r="H72" s="6"/>
      <c r="I72" s="6"/>
      <c r="J72" s="6"/>
      <c r="K72" s="5"/>
    </row>
    <row r="73" spans="1:11" ht="12.75">
      <c r="A73" s="37"/>
      <c r="B73" s="6"/>
      <c r="C73" s="6"/>
      <c r="D73" s="6"/>
      <c r="E73" s="6"/>
      <c r="F73" s="6"/>
      <c r="G73" s="6"/>
      <c r="H73" s="6"/>
      <c r="I73" s="6"/>
      <c r="J73" s="6"/>
      <c r="K73" s="5"/>
    </row>
    <row r="74" spans="1:12" ht="12.75">
      <c r="A74" s="38"/>
      <c r="B74" s="22">
        <f aca="true" t="shared" si="4" ref="B74:K74">SUM(B59:B73)</f>
        <v>0</v>
      </c>
      <c r="C74" s="22">
        <f t="shared" si="4"/>
        <v>0</v>
      </c>
      <c r="D74" s="22">
        <f t="shared" si="4"/>
        <v>0</v>
      </c>
      <c r="E74" s="22">
        <f t="shared" si="4"/>
        <v>0</v>
      </c>
      <c r="F74" s="22">
        <f t="shared" si="4"/>
        <v>0</v>
      </c>
      <c r="G74" s="22">
        <f t="shared" si="4"/>
        <v>0</v>
      </c>
      <c r="H74" s="22">
        <f t="shared" si="4"/>
        <v>0</v>
      </c>
      <c r="I74" s="22">
        <f t="shared" si="4"/>
        <v>0</v>
      </c>
      <c r="J74" s="22">
        <f t="shared" si="4"/>
        <v>0</v>
      </c>
      <c r="K74" s="22">
        <f t="shared" si="4"/>
        <v>0</v>
      </c>
      <c r="L74" s="1">
        <f>SUM(B74:K74)</f>
        <v>0</v>
      </c>
    </row>
    <row r="75" spans="1:11" ht="12.75">
      <c r="A75" s="39" t="s">
        <v>29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37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37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37"/>
      <c r="B78" s="6"/>
      <c r="C78" s="6"/>
      <c r="D78" s="6"/>
      <c r="E78" s="6"/>
      <c r="F78" s="6"/>
      <c r="G78" s="6"/>
      <c r="H78" s="6"/>
      <c r="I78" s="6"/>
      <c r="J78" s="6"/>
      <c r="K78" s="5"/>
    </row>
    <row r="79" spans="1:11" ht="12.75">
      <c r="A79" s="37"/>
      <c r="B79" s="6"/>
      <c r="C79" s="6"/>
      <c r="D79" s="6"/>
      <c r="E79" s="6"/>
      <c r="F79" s="6"/>
      <c r="G79" s="6"/>
      <c r="H79" s="6"/>
      <c r="I79" s="6"/>
      <c r="J79" s="6"/>
      <c r="K79" s="5"/>
    </row>
    <row r="80" spans="1:11" ht="12.75">
      <c r="A80" s="37"/>
      <c r="B80" s="6"/>
      <c r="C80" s="6"/>
      <c r="D80" s="6"/>
      <c r="E80" s="6"/>
      <c r="F80" s="6"/>
      <c r="G80" s="6"/>
      <c r="H80" s="6"/>
      <c r="I80" s="6"/>
      <c r="J80" s="6"/>
      <c r="K80" s="5"/>
    </row>
    <row r="81" spans="1:11" ht="12.75">
      <c r="A81" s="37"/>
      <c r="B81" s="6"/>
      <c r="C81" s="6"/>
      <c r="D81" s="6"/>
      <c r="E81" s="6"/>
      <c r="F81" s="6"/>
      <c r="G81" s="6"/>
      <c r="H81" s="6"/>
      <c r="I81" s="6"/>
      <c r="J81" s="6"/>
      <c r="K81" s="5"/>
    </row>
    <row r="82" spans="1:11" ht="12.75">
      <c r="A82" s="37"/>
      <c r="B82" s="6"/>
      <c r="C82" s="6"/>
      <c r="D82" s="6"/>
      <c r="E82" s="6"/>
      <c r="F82" s="6"/>
      <c r="G82" s="6"/>
      <c r="H82" s="6"/>
      <c r="I82" s="6"/>
      <c r="J82" s="6"/>
      <c r="K82" s="5"/>
    </row>
    <row r="83" spans="1:11" ht="12.75">
      <c r="A83" s="37"/>
      <c r="B83" s="6"/>
      <c r="C83" s="6"/>
      <c r="D83" s="6"/>
      <c r="E83" s="6"/>
      <c r="F83" s="6"/>
      <c r="G83" s="6"/>
      <c r="H83" s="6"/>
      <c r="I83" s="6"/>
      <c r="J83" s="6"/>
      <c r="K83" s="5"/>
    </row>
    <row r="84" spans="1:11" ht="12.75">
      <c r="A84" s="37"/>
      <c r="B84" s="6"/>
      <c r="C84" s="6"/>
      <c r="D84" s="6"/>
      <c r="E84" s="6"/>
      <c r="F84" s="6"/>
      <c r="G84" s="6"/>
      <c r="H84" s="6"/>
      <c r="I84" s="6"/>
      <c r="J84" s="6"/>
      <c r="K84" s="5"/>
    </row>
    <row r="85" spans="1:11" ht="12.75">
      <c r="A85" s="37"/>
      <c r="B85" s="6"/>
      <c r="C85" s="6"/>
      <c r="D85" s="6"/>
      <c r="E85" s="6"/>
      <c r="F85" s="6"/>
      <c r="G85" s="6"/>
      <c r="H85" s="6"/>
      <c r="I85" s="6"/>
      <c r="J85" s="6"/>
      <c r="K85" s="5"/>
    </row>
    <row r="86" spans="1:11" ht="12.75">
      <c r="A86" s="37"/>
      <c r="B86" s="6"/>
      <c r="C86" s="6"/>
      <c r="D86" s="6"/>
      <c r="E86" s="6"/>
      <c r="F86" s="6"/>
      <c r="G86" s="6"/>
      <c r="H86" s="6"/>
      <c r="I86" s="6"/>
      <c r="J86" s="6"/>
      <c r="K86" s="5"/>
    </row>
    <row r="87" spans="1:11" ht="12.75">
      <c r="A87" s="37"/>
      <c r="B87" s="6"/>
      <c r="C87" s="6"/>
      <c r="D87" s="6"/>
      <c r="E87" s="6"/>
      <c r="F87" s="6"/>
      <c r="G87" s="6"/>
      <c r="H87" s="6"/>
      <c r="I87" s="6"/>
      <c r="J87" s="6"/>
      <c r="K87" s="5"/>
    </row>
    <row r="88" spans="1:11" ht="12.75">
      <c r="A88" s="37"/>
      <c r="B88" s="6"/>
      <c r="C88" s="6"/>
      <c r="D88" s="6"/>
      <c r="E88" s="6"/>
      <c r="F88" s="6"/>
      <c r="G88" s="6"/>
      <c r="H88" s="6"/>
      <c r="I88" s="6"/>
      <c r="J88" s="6"/>
      <c r="K88" s="5"/>
    </row>
    <row r="89" spans="1:11" ht="12.75">
      <c r="A89" s="37"/>
      <c r="B89" s="6"/>
      <c r="C89" s="6"/>
      <c r="D89" s="6"/>
      <c r="E89" s="6"/>
      <c r="F89" s="6"/>
      <c r="G89" s="6"/>
      <c r="H89" s="6"/>
      <c r="I89" s="6"/>
      <c r="J89" s="6"/>
      <c r="K89" s="5"/>
    </row>
    <row r="90" spans="1:12" ht="12.75">
      <c r="A90" s="38"/>
      <c r="B90" s="22">
        <f aca="true" t="shared" si="5" ref="B90:K90">SUM(B75:B89)</f>
        <v>0</v>
      </c>
      <c r="C90" s="22">
        <f t="shared" si="5"/>
        <v>0</v>
      </c>
      <c r="D90" s="22">
        <f t="shared" si="5"/>
        <v>0</v>
      </c>
      <c r="E90" s="22">
        <f t="shared" si="5"/>
        <v>0</v>
      </c>
      <c r="F90" s="22">
        <f t="shared" si="5"/>
        <v>0</v>
      </c>
      <c r="G90" s="22">
        <f t="shared" si="5"/>
        <v>0</v>
      </c>
      <c r="H90" s="22">
        <f t="shared" si="5"/>
        <v>0</v>
      </c>
      <c r="I90" s="22">
        <f t="shared" si="5"/>
        <v>0</v>
      </c>
      <c r="J90" s="22">
        <f t="shared" si="5"/>
        <v>0</v>
      </c>
      <c r="K90" s="22">
        <f t="shared" si="5"/>
        <v>0</v>
      </c>
      <c r="L90" s="1">
        <f>SUM(B90:K90)</f>
        <v>0</v>
      </c>
    </row>
    <row r="91" spans="1:11" ht="12.75">
      <c r="A91" s="39" t="s">
        <v>30</v>
      </c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.75">
      <c r="A92" s="37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37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>
      <c r="A94" s="37"/>
      <c r="B94" s="6"/>
      <c r="C94" s="6"/>
      <c r="D94" s="6"/>
      <c r="E94" s="6"/>
      <c r="F94" s="6"/>
      <c r="G94" s="6"/>
      <c r="H94" s="6"/>
      <c r="I94" s="6"/>
      <c r="J94" s="6"/>
      <c r="K94" s="5"/>
    </row>
    <row r="95" spans="1:11" ht="12.75">
      <c r="A95" s="37"/>
      <c r="B95" s="6"/>
      <c r="C95" s="6"/>
      <c r="D95" s="6"/>
      <c r="E95" s="6"/>
      <c r="F95" s="6"/>
      <c r="G95" s="6"/>
      <c r="H95" s="6"/>
      <c r="I95" s="6"/>
      <c r="J95" s="6"/>
      <c r="K95" s="5"/>
    </row>
    <row r="96" spans="1:11" ht="12.75">
      <c r="A96" s="37"/>
      <c r="B96" s="6"/>
      <c r="C96" s="6"/>
      <c r="D96" s="6"/>
      <c r="E96" s="6"/>
      <c r="F96" s="6"/>
      <c r="G96" s="6"/>
      <c r="H96" s="6"/>
      <c r="I96" s="6"/>
      <c r="J96" s="6"/>
      <c r="K96" s="5"/>
    </row>
    <row r="97" spans="1:11" ht="12.75">
      <c r="A97" s="37"/>
      <c r="B97" s="6"/>
      <c r="C97" s="6"/>
      <c r="D97" s="6"/>
      <c r="E97" s="6"/>
      <c r="F97" s="6"/>
      <c r="G97" s="6"/>
      <c r="H97" s="6"/>
      <c r="I97" s="6"/>
      <c r="J97" s="6"/>
      <c r="K97" s="5"/>
    </row>
    <row r="98" spans="1:11" ht="12.75">
      <c r="A98" s="37"/>
      <c r="B98" s="6"/>
      <c r="C98" s="6"/>
      <c r="D98" s="6"/>
      <c r="E98" s="6"/>
      <c r="F98" s="6"/>
      <c r="G98" s="6"/>
      <c r="H98" s="6"/>
      <c r="I98" s="6"/>
      <c r="J98" s="6"/>
      <c r="K98" s="5"/>
    </row>
    <row r="99" spans="1:11" ht="12.75">
      <c r="A99" s="37"/>
      <c r="B99" s="6"/>
      <c r="C99" s="6"/>
      <c r="D99" s="6"/>
      <c r="E99" s="6"/>
      <c r="F99" s="6"/>
      <c r="G99" s="6"/>
      <c r="H99" s="6"/>
      <c r="I99" s="6"/>
      <c r="J99" s="6"/>
      <c r="K99" s="5"/>
    </row>
    <row r="100" spans="1:11" ht="12.75">
      <c r="A100" s="37"/>
      <c r="B100" s="6"/>
      <c r="C100" s="6"/>
      <c r="D100" s="6"/>
      <c r="E100" s="6"/>
      <c r="F100" s="6"/>
      <c r="G100" s="6"/>
      <c r="H100" s="6"/>
      <c r="I100" s="6"/>
      <c r="J100" s="6"/>
      <c r="K100" s="5"/>
    </row>
    <row r="101" spans="1:11" ht="12.75">
      <c r="A101" s="37"/>
      <c r="B101" s="6"/>
      <c r="C101" s="6"/>
      <c r="D101" s="6"/>
      <c r="E101" s="6"/>
      <c r="F101" s="6"/>
      <c r="G101" s="6"/>
      <c r="H101" s="6"/>
      <c r="I101" s="6"/>
      <c r="J101" s="6"/>
      <c r="K101" s="5"/>
    </row>
    <row r="102" spans="1:11" ht="12.75">
      <c r="A102" s="37"/>
      <c r="B102" s="6"/>
      <c r="C102" s="6"/>
      <c r="D102" s="6"/>
      <c r="E102" s="6"/>
      <c r="F102" s="6"/>
      <c r="G102" s="6"/>
      <c r="H102" s="6"/>
      <c r="I102" s="6"/>
      <c r="J102" s="6"/>
      <c r="K102" s="5"/>
    </row>
    <row r="103" spans="1:11" ht="12.75">
      <c r="A103" s="37"/>
      <c r="B103" s="6"/>
      <c r="C103" s="6"/>
      <c r="D103" s="6"/>
      <c r="E103" s="6"/>
      <c r="F103" s="6"/>
      <c r="G103" s="6"/>
      <c r="H103" s="6"/>
      <c r="I103" s="6"/>
      <c r="J103" s="6"/>
      <c r="K103" s="5"/>
    </row>
    <row r="104" spans="1:11" ht="12.75">
      <c r="A104" s="37"/>
      <c r="B104" s="6"/>
      <c r="C104" s="6"/>
      <c r="D104" s="6"/>
      <c r="E104" s="6"/>
      <c r="F104" s="6"/>
      <c r="G104" s="6"/>
      <c r="H104" s="6"/>
      <c r="I104" s="6"/>
      <c r="J104" s="6"/>
      <c r="K104" s="5"/>
    </row>
    <row r="105" spans="1:11" ht="12.75">
      <c r="A105" s="37"/>
      <c r="B105" s="6"/>
      <c r="C105" s="6"/>
      <c r="D105" s="6"/>
      <c r="E105" s="6"/>
      <c r="F105" s="6"/>
      <c r="G105" s="6"/>
      <c r="H105" s="6"/>
      <c r="I105" s="6"/>
      <c r="J105" s="6"/>
      <c r="K105" s="5"/>
    </row>
    <row r="106" spans="1:12" ht="12.75">
      <c r="A106" s="38"/>
      <c r="B106" s="22">
        <f aca="true" t="shared" si="6" ref="B106:K106">SUM(B91:B105)</f>
        <v>0</v>
      </c>
      <c r="C106" s="22">
        <f t="shared" si="6"/>
        <v>0</v>
      </c>
      <c r="D106" s="22">
        <f t="shared" si="6"/>
        <v>0</v>
      </c>
      <c r="E106" s="22">
        <f t="shared" si="6"/>
        <v>0</v>
      </c>
      <c r="F106" s="22">
        <f t="shared" si="6"/>
        <v>0</v>
      </c>
      <c r="G106" s="22">
        <f t="shared" si="6"/>
        <v>0</v>
      </c>
      <c r="H106" s="22">
        <f t="shared" si="6"/>
        <v>0</v>
      </c>
      <c r="I106" s="22">
        <f t="shared" si="6"/>
        <v>0</v>
      </c>
      <c r="J106" s="22">
        <f t="shared" si="6"/>
        <v>0</v>
      </c>
      <c r="K106" s="22">
        <f t="shared" si="6"/>
        <v>0</v>
      </c>
      <c r="L106" s="1">
        <f>SUM(B106:K106)</f>
        <v>0</v>
      </c>
    </row>
    <row r="107" spans="1:11" ht="12.75">
      <c r="A107" s="39" t="s">
        <v>31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37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37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37"/>
      <c r="B110" s="6"/>
      <c r="C110" s="6"/>
      <c r="D110" s="6"/>
      <c r="E110" s="6"/>
      <c r="F110" s="6"/>
      <c r="G110" s="6"/>
      <c r="H110" s="6"/>
      <c r="I110" s="6"/>
      <c r="J110" s="6"/>
      <c r="K110" s="5"/>
    </row>
    <row r="111" spans="1:11" ht="12.75">
      <c r="A111" s="37"/>
      <c r="B111" s="6"/>
      <c r="C111" s="6"/>
      <c r="D111" s="6"/>
      <c r="E111" s="6"/>
      <c r="F111" s="6"/>
      <c r="G111" s="6"/>
      <c r="H111" s="6"/>
      <c r="I111" s="6"/>
      <c r="J111" s="6"/>
      <c r="K111" s="5"/>
    </row>
    <row r="112" spans="1:11" ht="12.75">
      <c r="A112" s="37"/>
      <c r="B112" s="6"/>
      <c r="C112" s="6"/>
      <c r="D112" s="6"/>
      <c r="E112" s="6"/>
      <c r="F112" s="6"/>
      <c r="G112" s="6"/>
      <c r="H112" s="6"/>
      <c r="I112" s="6"/>
      <c r="J112" s="6"/>
      <c r="K112" s="5"/>
    </row>
    <row r="113" spans="1:11" ht="12.75">
      <c r="A113" s="37"/>
      <c r="B113" s="6"/>
      <c r="C113" s="6"/>
      <c r="D113" s="6"/>
      <c r="E113" s="6"/>
      <c r="F113" s="6"/>
      <c r="G113" s="6"/>
      <c r="H113" s="6"/>
      <c r="I113" s="6"/>
      <c r="J113" s="6"/>
      <c r="K113" s="5"/>
    </row>
    <row r="114" spans="1:11" ht="12.75">
      <c r="A114" s="37"/>
      <c r="B114" s="6"/>
      <c r="C114" s="6"/>
      <c r="D114" s="6"/>
      <c r="E114" s="6"/>
      <c r="F114" s="6"/>
      <c r="G114" s="6"/>
      <c r="H114" s="6"/>
      <c r="I114" s="6"/>
      <c r="J114" s="6"/>
      <c r="K114" s="5"/>
    </row>
    <row r="115" spans="1:11" ht="12.75">
      <c r="A115" s="37"/>
      <c r="B115" s="6"/>
      <c r="C115" s="6"/>
      <c r="D115" s="6"/>
      <c r="E115" s="6"/>
      <c r="F115" s="6"/>
      <c r="G115" s="6"/>
      <c r="H115" s="6"/>
      <c r="I115" s="6"/>
      <c r="J115" s="6"/>
      <c r="K115" s="5"/>
    </row>
    <row r="116" spans="1:11" ht="12.75">
      <c r="A116" s="37"/>
      <c r="B116" s="6"/>
      <c r="C116" s="6"/>
      <c r="D116" s="6"/>
      <c r="E116" s="6"/>
      <c r="F116" s="6"/>
      <c r="G116" s="6"/>
      <c r="H116" s="6"/>
      <c r="I116" s="6"/>
      <c r="J116" s="6"/>
      <c r="K116" s="5"/>
    </row>
    <row r="117" spans="1:11" ht="12.75">
      <c r="A117" s="37"/>
      <c r="B117" s="6"/>
      <c r="C117" s="6"/>
      <c r="D117" s="6"/>
      <c r="E117" s="6"/>
      <c r="F117" s="6"/>
      <c r="G117" s="6"/>
      <c r="H117" s="6"/>
      <c r="I117" s="6"/>
      <c r="J117" s="6"/>
      <c r="K117" s="5"/>
    </row>
    <row r="118" spans="1:11" ht="12.75">
      <c r="A118" s="37"/>
      <c r="B118" s="6"/>
      <c r="C118" s="6"/>
      <c r="D118" s="6"/>
      <c r="E118" s="6"/>
      <c r="F118" s="6"/>
      <c r="G118" s="6"/>
      <c r="H118" s="6"/>
      <c r="I118" s="6"/>
      <c r="J118" s="6"/>
      <c r="K118" s="5"/>
    </row>
    <row r="119" spans="1:11" ht="12.75">
      <c r="A119" s="37"/>
      <c r="B119" s="6"/>
      <c r="C119" s="6"/>
      <c r="D119" s="6"/>
      <c r="E119" s="6"/>
      <c r="F119" s="6"/>
      <c r="G119" s="6"/>
      <c r="H119" s="6"/>
      <c r="I119" s="6"/>
      <c r="J119" s="6"/>
      <c r="K119" s="5"/>
    </row>
    <row r="120" spans="1:11" ht="12.75">
      <c r="A120" s="37"/>
      <c r="B120" s="6"/>
      <c r="C120" s="6"/>
      <c r="D120" s="6"/>
      <c r="E120" s="6"/>
      <c r="F120" s="6"/>
      <c r="G120" s="6"/>
      <c r="H120" s="6"/>
      <c r="I120" s="6"/>
      <c r="J120" s="6"/>
      <c r="K120" s="5"/>
    </row>
    <row r="121" spans="1:11" ht="12.75">
      <c r="A121" s="37"/>
      <c r="B121" s="6"/>
      <c r="C121" s="6"/>
      <c r="D121" s="6"/>
      <c r="E121" s="6"/>
      <c r="F121" s="6"/>
      <c r="G121" s="6"/>
      <c r="H121" s="6"/>
      <c r="I121" s="6"/>
      <c r="J121" s="6"/>
      <c r="K121" s="5"/>
    </row>
    <row r="122" spans="1:12" ht="12.75">
      <c r="A122" s="38"/>
      <c r="B122" s="22">
        <f aca="true" t="shared" si="7" ref="B122:K122">SUM(B107:B121)</f>
        <v>0</v>
      </c>
      <c r="C122" s="22">
        <f t="shared" si="7"/>
        <v>0</v>
      </c>
      <c r="D122" s="22">
        <f t="shared" si="7"/>
        <v>0</v>
      </c>
      <c r="E122" s="22">
        <f t="shared" si="7"/>
        <v>0</v>
      </c>
      <c r="F122" s="22">
        <f t="shared" si="7"/>
        <v>0</v>
      </c>
      <c r="G122" s="22">
        <f t="shared" si="7"/>
        <v>0</v>
      </c>
      <c r="H122" s="22">
        <f t="shared" si="7"/>
        <v>0</v>
      </c>
      <c r="I122" s="22">
        <f t="shared" si="7"/>
        <v>0</v>
      </c>
      <c r="J122" s="22">
        <f t="shared" si="7"/>
        <v>0</v>
      </c>
      <c r="K122" s="22">
        <f t="shared" si="7"/>
        <v>0</v>
      </c>
      <c r="L122" s="1">
        <f>SUM(B122:K122)</f>
        <v>0</v>
      </c>
    </row>
    <row r="123" spans="1:11" ht="12.75">
      <c r="A123" s="39" t="s">
        <v>32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37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37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37"/>
      <c r="B126" s="6"/>
      <c r="C126" s="6"/>
      <c r="D126" s="6"/>
      <c r="E126" s="6"/>
      <c r="F126" s="6"/>
      <c r="G126" s="6"/>
      <c r="H126" s="6"/>
      <c r="I126" s="6"/>
      <c r="J126" s="6"/>
      <c r="K126" s="5"/>
    </row>
    <row r="127" spans="1:11" ht="12.75">
      <c r="A127" s="37"/>
      <c r="B127" s="6"/>
      <c r="C127" s="6"/>
      <c r="D127" s="6"/>
      <c r="E127" s="6"/>
      <c r="F127" s="6"/>
      <c r="G127" s="6"/>
      <c r="H127" s="6"/>
      <c r="I127" s="6"/>
      <c r="J127" s="6"/>
      <c r="K127" s="5"/>
    </row>
    <row r="128" spans="1:11" ht="12.75">
      <c r="A128" s="37"/>
      <c r="B128" s="6"/>
      <c r="C128" s="6"/>
      <c r="D128" s="6"/>
      <c r="E128" s="6"/>
      <c r="F128" s="6"/>
      <c r="G128" s="6"/>
      <c r="H128" s="6"/>
      <c r="I128" s="6"/>
      <c r="J128" s="6"/>
      <c r="K128" s="5"/>
    </row>
    <row r="129" spans="1:11" ht="12.75">
      <c r="A129" s="37"/>
      <c r="B129" s="6"/>
      <c r="C129" s="6"/>
      <c r="D129" s="6"/>
      <c r="E129" s="6"/>
      <c r="F129" s="6"/>
      <c r="G129" s="6"/>
      <c r="H129" s="6"/>
      <c r="I129" s="6"/>
      <c r="J129" s="6"/>
      <c r="K129" s="5"/>
    </row>
    <row r="130" spans="1:11" ht="12.75">
      <c r="A130" s="37"/>
      <c r="B130" s="6"/>
      <c r="C130" s="6"/>
      <c r="D130" s="6"/>
      <c r="E130" s="6"/>
      <c r="F130" s="6"/>
      <c r="G130" s="6"/>
      <c r="H130" s="6"/>
      <c r="I130" s="6"/>
      <c r="J130" s="6"/>
      <c r="K130" s="5"/>
    </row>
    <row r="131" spans="1:11" ht="12.75">
      <c r="A131" s="37"/>
      <c r="B131" s="6"/>
      <c r="C131" s="6"/>
      <c r="D131" s="6"/>
      <c r="E131" s="6"/>
      <c r="F131" s="6"/>
      <c r="G131" s="6"/>
      <c r="H131" s="6"/>
      <c r="I131" s="6"/>
      <c r="J131" s="6"/>
      <c r="K131" s="5"/>
    </row>
    <row r="132" spans="1:11" ht="12.75">
      <c r="A132" s="37"/>
      <c r="B132" s="6"/>
      <c r="C132" s="6"/>
      <c r="D132" s="6"/>
      <c r="E132" s="6"/>
      <c r="F132" s="6"/>
      <c r="G132" s="6"/>
      <c r="H132" s="6"/>
      <c r="I132" s="6"/>
      <c r="J132" s="6"/>
      <c r="K132" s="5"/>
    </row>
    <row r="133" spans="1:11" ht="12.75">
      <c r="A133" s="37"/>
      <c r="B133" s="6"/>
      <c r="C133" s="6"/>
      <c r="D133" s="6"/>
      <c r="E133" s="6"/>
      <c r="F133" s="6"/>
      <c r="G133" s="6"/>
      <c r="H133" s="6"/>
      <c r="I133" s="6"/>
      <c r="J133" s="6"/>
      <c r="K133" s="5"/>
    </row>
    <row r="134" spans="1:11" ht="12.75">
      <c r="A134" s="37"/>
      <c r="B134" s="6"/>
      <c r="C134" s="6"/>
      <c r="D134" s="6"/>
      <c r="E134" s="6"/>
      <c r="F134" s="6"/>
      <c r="G134" s="6"/>
      <c r="H134" s="6"/>
      <c r="I134" s="6"/>
      <c r="J134" s="6"/>
      <c r="K134" s="5"/>
    </row>
    <row r="135" spans="1:11" ht="12.75">
      <c r="A135" s="37"/>
      <c r="B135" s="6"/>
      <c r="C135" s="6"/>
      <c r="D135" s="6"/>
      <c r="E135" s="6"/>
      <c r="F135" s="6"/>
      <c r="G135" s="6"/>
      <c r="H135" s="6"/>
      <c r="I135" s="6"/>
      <c r="J135" s="6"/>
      <c r="K135" s="5"/>
    </row>
    <row r="136" spans="1:11" ht="12.75">
      <c r="A136" s="37"/>
      <c r="B136" s="6"/>
      <c r="C136" s="6"/>
      <c r="D136" s="6"/>
      <c r="E136" s="6"/>
      <c r="F136" s="6"/>
      <c r="G136" s="6"/>
      <c r="H136" s="6"/>
      <c r="I136" s="6"/>
      <c r="J136" s="6"/>
      <c r="K136" s="5"/>
    </row>
    <row r="137" spans="1:11" ht="12.75">
      <c r="A137" s="37"/>
      <c r="B137" s="6"/>
      <c r="C137" s="6"/>
      <c r="D137" s="6"/>
      <c r="E137" s="6"/>
      <c r="F137" s="6"/>
      <c r="G137" s="6"/>
      <c r="H137" s="6"/>
      <c r="I137" s="6"/>
      <c r="J137" s="6"/>
      <c r="K137" s="5"/>
    </row>
    <row r="138" spans="1:12" ht="12.75">
      <c r="A138" s="38"/>
      <c r="B138" s="22">
        <f aca="true" t="shared" si="8" ref="B138:K138">SUM(B123:B137)</f>
        <v>0</v>
      </c>
      <c r="C138" s="22">
        <f t="shared" si="8"/>
        <v>0</v>
      </c>
      <c r="D138" s="22">
        <f t="shared" si="8"/>
        <v>0</v>
      </c>
      <c r="E138" s="22">
        <f t="shared" si="8"/>
        <v>0</v>
      </c>
      <c r="F138" s="22">
        <f t="shared" si="8"/>
        <v>0</v>
      </c>
      <c r="G138" s="22">
        <f t="shared" si="8"/>
        <v>0</v>
      </c>
      <c r="H138" s="22">
        <f t="shared" si="8"/>
        <v>0</v>
      </c>
      <c r="I138" s="22">
        <f t="shared" si="8"/>
        <v>0</v>
      </c>
      <c r="J138" s="22">
        <f t="shared" si="8"/>
        <v>0</v>
      </c>
      <c r="K138" s="22">
        <f t="shared" si="8"/>
        <v>0</v>
      </c>
      <c r="L138" s="1">
        <f>SUM(B138:K138)</f>
        <v>0</v>
      </c>
    </row>
    <row r="139" spans="1:11" ht="12.75">
      <c r="A139" s="39" t="s">
        <v>33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37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37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37"/>
      <c r="B142" s="6"/>
      <c r="C142" s="6"/>
      <c r="D142" s="6"/>
      <c r="E142" s="6"/>
      <c r="F142" s="6"/>
      <c r="G142" s="6"/>
      <c r="H142" s="6"/>
      <c r="I142" s="6"/>
      <c r="J142" s="6"/>
      <c r="K142" s="5"/>
    </row>
    <row r="143" spans="1:11" ht="12.75">
      <c r="A143" s="37"/>
      <c r="B143" s="6"/>
      <c r="C143" s="6"/>
      <c r="D143" s="6"/>
      <c r="E143" s="6"/>
      <c r="F143" s="6"/>
      <c r="G143" s="6"/>
      <c r="H143" s="6"/>
      <c r="I143" s="6"/>
      <c r="J143" s="6"/>
      <c r="K143" s="5"/>
    </row>
    <row r="144" spans="1:11" ht="12.75">
      <c r="A144" s="37"/>
      <c r="B144" s="6"/>
      <c r="C144" s="6"/>
      <c r="D144" s="6"/>
      <c r="E144" s="6"/>
      <c r="F144" s="6"/>
      <c r="G144" s="6"/>
      <c r="H144" s="6"/>
      <c r="I144" s="6"/>
      <c r="J144" s="6"/>
      <c r="K144" s="5"/>
    </row>
    <row r="145" spans="1:11" ht="12.75">
      <c r="A145" s="37"/>
      <c r="B145" s="6"/>
      <c r="C145" s="6"/>
      <c r="D145" s="6"/>
      <c r="E145" s="6"/>
      <c r="F145" s="6"/>
      <c r="G145" s="6"/>
      <c r="H145" s="6"/>
      <c r="I145" s="6"/>
      <c r="J145" s="6"/>
      <c r="K145" s="5"/>
    </row>
    <row r="146" spans="1:11" ht="12.75">
      <c r="A146" s="37"/>
      <c r="B146" s="6"/>
      <c r="C146" s="6"/>
      <c r="D146" s="6"/>
      <c r="E146" s="6"/>
      <c r="F146" s="6"/>
      <c r="G146" s="6"/>
      <c r="H146" s="6"/>
      <c r="I146" s="6"/>
      <c r="J146" s="6"/>
      <c r="K146" s="5"/>
    </row>
    <row r="147" spans="1:11" ht="12.75">
      <c r="A147" s="37"/>
      <c r="B147" s="6"/>
      <c r="C147" s="6"/>
      <c r="D147" s="6"/>
      <c r="E147" s="6"/>
      <c r="F147" s="6"/>
      <c r="G147" s="6"/>
      <c r="H147" s="6"/>
      <c r="I147" s="6"/>
      <c r="J147" s="6"/>
      <c r="K147" s="5"/>
    </row>
    <row r="148" spans="1:11" ht="12.75">
      <c r="A148" s="37"/>
      <c r="B148" s="6"/>
      <c r="C148" s="6"/>
      <c r="D148" s="6"/>
      <c r="E148" s="6"/>
      <c r="F148" s="6"/>
      <c r="G148" s="6"/>
      <c r="H148" s="6"/>
      <c r="I148" s="6"/>
      <c r="J148" s="6"/>
      <c r="K148" s="5"/>
    </row>
    <row r="149" spans="1:11" ht="12.75">
      <c r="A149" s="37"/>
      <c r="B149" s="6"/>
      <c r="C149" s="6"/>
      <c r="D149" s="6"/>
      <c r="E149" s="6"/>
      <c r="F149" s="6"/>
      <c r="G149" s="6"/>
      <c r="H149" s="6"/>
      <c r="I149" s="6"/>
      <c r="J149" s="6"/>
      <c r="K149" s="5"/>
    </row>
    <row r="150" spans="1:11" ht="12.75">
      <c r="A150" s="37"/>
      <c r="B150" s="6"/>
      <c r="C150" s="6"/>
      <c r="D150" s="6"/>
      <c r="E150" s="6"/>
      <c r="F150" s="6"/>
      <c r="G150" s="6"/>
      <c r="H150" s="6"/>
      <c r="I150" s="6"/>
      <c r="J150" s="6"/>
      <c r="K150" s="5"/>
    </row>
    <row r="151" spans="1:11" ht="12.75">
      <c r="A151" s="37"/>
      <c r="B151" s="6"/>
      <c r="C151" s="6"/>
      <c r="D151" s="6"/>
      <c r="E151" s="6"/>
      <c r="F151" s="6"/>
      <c r="G151" s="6"/>
      <c r="H151" s="6"/>
      <c r="I151" s="6"/>
      <c r="J151" s="6"/>
      <c r="K151" s="5"/>
    </row>
    <row r="152" spans="1:11" ht="12.75">
      <c r="A152" s="37"/>
      <c r="B152" s="6"/>
      <c r="C152" s="6"/>
      <c r="D152" s="6"/>
      <c r="E152" s="6"/>
      <c r="F152" s="6"/>
      <c r="G152" s="6"/>
      <c r="H152" s="6"/>
      <c r="I152" s="6"/>
      <c r="J152" s="6"/>
      <c r="K152" s="5"/>
    </row>
    <row r="153" spans="1:11" ht="12.75">
      <c r="A153" s="37"/>
      <c r="B153" s="6"/>
      <c r="C153" s="6"/>
      <c r="D153" s="6"/>
      <c r="E153" s="6"/>
      <c r="F153" s="6"/>
      <c r="G153" s="6"/>
      <c r="H153" s="6"/>
      <c r="I153" s="6"/>
      <c r="J153" s="6"/>
      <c r="K153" s="5"/>
    </row>
    <row r="154" spans="1:12" ht="12.75">
      <c r="A154" s="38"/>
      <c r="B154" s="22">
        <f aca="true" t="shared" si="9" ref="B154:K154">SUM(B139:B153)</f>
        <v>0</v>
      </c>
      <c r="C154" s="22">
        <f t="shared" si="9"/>
        <v>0</v>
      </c>
      <c r="D154" s="22">
        <f t="shared" si="9"/>
        <v>0</v>
      </c>
      <c r="E154" s="22">
        <f t="shared" si="9"/>
        <v>0</v>
      </c>
      <c r="F154" s="22">
        <f t="shared" si="9"/>
        <v>0</v>
      </c>
      <c r="G154" s="22">
        <f t="shared" si="9"/>
        <v>0</v>
      </c>
      <c r="H154" s="22">
        <f t="shared" si="9"/>
        <v>0</v>
      </c>
      <c r="I154" s="22">
        <f t="shared" si="9"/>
        <v>0</v>
      </c>
      <c r="J154" s="22">
        <f t="shared" si="9"/>
        <v>0</v>
      </c>
      <c r="K154" s="22">
        <f t="shared" si="9"/>
        <v>0</v>
      </c>
      <c r="L154" s="1">
        <f>SUM(B154:K154)</f>
        <v>0</v>
      </c>
    </row>
    <row r="155" spans="1:11" ht="12.75">
      <c r="A155" s="39" t="s">
        <v>34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37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37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37"/>
      <c r="B158" s="6"/>
      <c r="C158" s="6"/>
      <c r="D158" s="6"/>
      <c r="E158" s="6"/>
      <c r="F158" s="6"/>
      <c r="G158" s="6"/>
      <c r="H158" s="6"/>
      <c r="I158" s="6"/>
      <c r="J158" s="6"/>
      <c r="K158" s="5"/>
    </row>
    <row r="159" spans="1:11" ht="12.75">
      <c r="A159" s="37"/>
      <c r="B159" s="6"/>
      <c r="C159" s="6"/>
      <c r="D159" s="6"/>
      <c r="E159" s="6"/>
      <c r="F159" s="6"/>
      <c r="G159" s="6"/>
      <c r="H159" s="6"/>
      <c r="I159" s="6"/>
      <c r="J159" s="6"/>
      <c r="K159" s="5"/>
    </row>
    <row r="160" spans="1:11" ht="12.75">
      <c r="A160" s="37"/>
      <c r="B160" s="6"/>
      <c r="C160" s="6"/>
      <c r="D160" s="6"/>
      <c r="E160" s="6"/>
      <c r="F160" s="6"/>
      <c r="G160" s="6"/>
      <c r="H160" s="6"/>
      <c r="I160" s="6"/>
      <c r="J160" s="6"/>
      <c r="K160" s="5"/>
    </row>
    <row r="161" spans="1:11" ht="12.75">
      <c r="A161" s="37"/>
      <c r="B161" s="6"/>
      <c r="C161" s="6"/>
      <c r="D161" s="6"/>
      <c r="E161" s="6"/>
      <c r="F161" s="6"/>
      <c r="G161" s="6"/>
      <c r="H161" s="6"/>
      <c r="I161" s="6"/>
      <c r="J161" s="6"/>
      <c r="K161" s="5"/>
    </row>
    <row r="162" spans="1:11" ht="12.75">
      <c r="A162" s="37"/>
      <c r="B162" s="6"/>
      <c r="C162" s="6"/>
      <c r="D162" s="6"/>
      <c r="E162" s="6"/>
      <c r="F162" s="6"/>
      <c r="G162" s="6"/>
      <c r="H162" s="6"/>
      <c r="I162" s="6"/>
      <c r="J162" s="6"/>
      <c r="K162" s="5"/>
    </row>
    <row r="163" spans="1:11" ht="12.75">
      <c r="A163" s="37"/>
      <c r="B163" s="6"/>
      <c r="C163" s="6"/>
      <c r="D163" s="6"/>
      <c r="E163" s="6"/>
      <c r="F163" s="6"/>
      <c r="G163" s="6"/>
      <c r="H163" s="6"/>
      <c r="I163" s="6"/>
      <c r="J163" s="6"/>
      <c r="K163" s="5"/>
    </row>
    <row r="164" spans="1:11" ht="12.75">
      <c r="A164" s="37"/>
      <c r="B164" s="6"/>
      <c r="C164" s="6"/>
      <c r="D164" s="6"/>
      <c r="E164" s="6"/>
      <c r="F164" s="6"/>
      <c r="G164" s="6"/>
      <c r="H164" s="6"/>
      <c r="I164" s="6"/>
      <c r="J164" s="6"/>
      <c r="K164" s="5"/>
    </row>
    <row r="165" spans="1:11" ht="12.75">
      <c r="A165" s="37"/>
      <c r="B165" s="6"/>
      <c r="C165" s="6"/>
      <c r="D165" s="6"/>
      <c r="E165" s="6"/>
      <c r="F165" s="6"/>
      <c r="G165" s="6"/>
      <c r="H165" s="6"/>
      <c r="I165" s="6"/>
      <c r="J165" s="6"/>
      <c r="K165" s="5"/>
    </row>
    <row r="166" spans="1:11" ht="12.75">
      <c r="A166" s="37"/>
      <c r="B166" s="6"/>
      <c r="C166" s="6"/>
      <c r="D166" s="6"/>
      <c r="E166" s="6"/>
      <c r="F166" s="6"/>
      <c r="G166" s="6"/>
      <c r="H166" s="6"/>
      <c r="I166" s="6"/>
      <c r="J166" s="6"/>
      <c r="K166" s="5"/>
    </row>
    <row r="167" spans="1:11" ht="12.75">
      <c r="A167" s="37"/>
      <c r="B167" s="6"/>
      <c r="C167" s="6"/>
      <c r="D167" s="6"/>
      <c r="E167" s="6"/>
      <c r="F167" s="6"/>
      <c r="G167" s="6"/>
      <c r="H167" s="6"/>
      <c r="I167" s="6"/>
      <c r="J167" s="6"/>
      <c r="K167" s="5"/>
    </row>
    <row r="168" spans="1:11" ht="12.75">
      <c r="A168" s="37"/>
      <c r="B168" s="6"/>
      <c r="C168" s="6"/>
      <c r="D168" s="6"/>
      <c r="E168" s="6"/>
      <c r="F168" s="6"/>
      <c r="G168" s="6"/>
      <c r="H168" s="6"/>
      <c r="I168" s="6"/>
      <c r="J168" s="6"/>
      <c r="K168" s="5"/>
    </row>
    <row r="169" spans="1:11" ht="12.75">
      <c r="A169" s="37"/>
      <c r="B169" s="6"/>
      <c r="C169" s="6"/>
      <c r="D169" s="6"/>
      <c r="E169" s="6"/>
      <c r="F169" s="6"/>
      <c r="G169" s="6"/>
      <c r="H169" s="6"/>
      <c r="I169" s="6"/>
      <c r="J169" s="6"/>
      <c r="K169" s="5"/>
    </row>
    <row r="170" spans="1:12" ht="12.75">
      <c r="A170" s="38"/>
      <c r="B170" s="22">
        <f aca="true" t="shared" si="10" ref="B170:K170">SUM(B155:B169)</f>
        <v>0</v>
      </c>
      <c r="C170" s="22">
        <f t="shared" si="10"/>
        <v>0</v>
      </c>
      <c r="D170" s="22">
        <f t="shared" si="10"/>
        <v>0</v>
      </c>
      <c r="E170" s="22">
        <f t="shared" si="10"/>
        <v>0</v>
      </c>
      <c r="F170" s="22">
        <f t="shared" si="10"/>
        <v>0</v>
      </c>
      <c r="G170" s="22">
        <f t="shared" si="10"/>
        <v>0</v>
      </c>
      <c r="H170" s="22">
        <f t="shared" si="10"/>
        <v>0</v>
      </c>
      <c r="I170" s="22">
        <f t="shared" si="10"/>
        <v>0</v>
      </c>
      <c r="J170" s="22">
        <f t="shared" si="10"/>
        <v>0</v>
      </c>
      <c r="K170" s="22">
        <f t="shared" si="10"/>
        <v>0</v>
      </c>
      <c r="L170" s="1">
        <f>SUM(B170:K170)</f>
        <v>0</v>
      </c>
    </row>
    <row r="171" spans="1:11" ht="12.75">
      <c r="A171" s="39" t="s">
        <v>35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37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37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37"/>
      <c r="B174" s="6"/>
      <c r="C174" s="6"/>
      <c r="D174" s="6"/>
      <c r="E174" s="6"/>
      <c r="F174" s="6"/>
      <c r="G174" s="6"/>
      <c r="H174" s="6"/>
      <c r="I174" s="6"/>
      <c r="J174" s="6"/>
      <c r="K174" s="5"/>
    </row>
    <row r="175" spans="1:11" ht="12.75">
      <c r="A175" s="37"/>
      <c r="B175" s="6"/>
      <c r="C175" s="6"/>
      <c r="D175" s="6"/>
      <c r="E175" s="6"/>
      <c r="F175" s="6"/>
      <c r="G175" s="6"/>
      <c r="H175" s="6"/>
      <c r="I175" s="6"/>
      <c r="J175" s="6"/>
      <c r="K175" s="5"/>
    </row>
    <row r="176" spans="1:11" ht="12.75">
      <c r="A176" s="37"/>
      <c r="B176" s="6"/>
      <c r="C176" s="6"/>
      <c r="D176" s="6"/>
      <c r="E176" s="6"/>
      <c r="F176" s="6"/>
      <c r="G176" s="6"/>
      <c r="H176" s="6"/>
      <c r="I176" s="6"/>
      <c r="J176" s="6"/>
      <c r="K176" s="5"/>
    </row>
    <row r="177" spans="1:11" ht="12.75">
      <c r="A177" s="37"/>
      <c r="B177" s="6"/>
      <c r="C177" s="6"/>
      <c r="D177" s="6"/>
      <c r="E177" s="6"/>
      <c r="F177" s="6"/>
      <c r="G177" s="6"/>
      <c r="H177" s="6"/>
      <c r="I177" s="6"/>
      <c r="J177" s="6"/>
      <c r="K177" s="5"/>
    </row>
    <row r="178" spans="1:11" ht="12.75">
      <c r="A178" s="37"/>
      <c r="B178" s="6"/>
      <c r="C178" s="6"/>
      <c r="D178" s="6"/>
      <c r="E178" s="6"/>
      <c r="F178" s="6"/>
      <c r="G178" s="6"/>
      <c r="H178" s="6"/>
      <c r="I178" s="6"/>
      <c r="J178" s="6"/>
      <c r="K178" s="5"/>
    </row>
    <row r="179" spans="1:11" ht="12.75">
      <c r="A179" s="37"/>
      <c r="B179" s="6"/>
      <c r="C179" s="6"/>
      <c r="D179" s="6"/>
      <c r="E179" s="6"/>
      <c r="F179" s="6"/>
      <c r="G179" s="6"/>
      <c r="H179" s="6"/>
      <c r="I179" s="6"/>
      <c r="J179" s="6"/>
      <c r="K179" s="5"/>
    </row>
    <row r="180" spans="1:11" ht="12.75">
      <c r="A180" s="37"/>
      <c r="B180" s="6"/>
      <c r="C180" s="6"/>
      <c r="D180" s="6"/>
      <c r="E180" s="6"/>
      <c r="F180" s="6"/>
      <c r="G180" s="6"/>
      <c r="H180" s="6"/>
      <c r="I180" s="6"/>
      <c r="J180" s="6"/>
      <c r="K180" s="5"/>
    </row>
    <row r="181" spans="1:11" ht="12.75">
      <c r="A181" s="37"/>
      <c r="B181" s="6"/>
      <c r="C181" s="6"/>
      <c r="D181" s="6"/>
      <c r="E181" s="6"/>
      <c r="F181" s="6"/>
      <c r="G181" s="6"/>
      <c r="H181" s="6"/>
      <c r="I181" s="6"/>
      <c r="J181" s="6"/>
      <c r="K181" s="5"/>
    </row>
    <row r="182" spans="1:11" ht="12.75">
      <c r="A182" s="37"/>
      <c r="B182" s="6"/>
      <c r="C182" s="6"/>
      <c r="D182" s="6"/>
      <c r="E182" s="6"/>
      <c r="F182" s="6"/>
      <c r="G182" s="6"/>
      <c r="H182" s="6"/>
      <c r="I182" s="6"/>
      <c r="J182" s="6"/>
      <c r="K182" s="5"/>
    </row>
    <row r="183" spans="1:11" ht="12.75">
      <c r="A183" s="37"/>
      <c r="B183" s="6"/>
      <c r="C183" s="6"/>
      <c r="D183" s="6"/>
      <c r="E183" s="6"/>
      <c r="F183" s="6"/>
      <c r="G183" s="6"/>
      <c r="H183" s="6"/>
      <c r="I183" s="6"/>
      <c r="J183" s="6"/>
      <c r="K183" s="5"/>
    </row>
    <row r="184" spans="1:11" ht="12.75">
      <c r="A184" s="37"/>
      <c r="B184" s="6"/>
      <c r="C184" s="6"/>
      <c r="D184" s="6"/>
      <c r="E184" s="6"/>
      <c r="F184" s="6"/>
      <c r="G184" s="6"/>
      <c r="H184" s="6"/>
      <c r="I184" s="6"/>
      <c r="J184" s="6"/>
      <c r="K184" s="5"/>
    </row>
    <row r="185" spans="1:11" ht="12.75">
      <c r="A185" s="37"/>
      <c r="B185" s="6"/>
      <c r="C185" s="6"/>
      <c r="D185" s="6"/>
      <c r="E185" s="6"/>
      <c r="F185" s="6"/>
      <c r="G185" s="6"/>
      <c r="H185" s="6"/>
      <c r="I185" s="6"/>
      <c r="J185" s="6"/>
      <c r="K185" s="5"/>
    </row>
    <row r="186" spans="1:12" ht="12.75">
      <c r="A186" s="38"/>
      <c r="B186" s="22">
        <f aca="true" t="shared" si="11" ref="B186:K186">SUM(B171:B185)</f>
        <v>0</v>
      </c>
      <c r="C186" s="22">
        <f t="shared" si="11"/>
        <v>0</v>
      </c>
      <c r="D186" s="22">
        <f t="shared" si="11"/>
        <v>0</v>
      </c>
      <c r="E186" s="22">
        <f t="shared" si="11"/>
        <v>0</v>
      </c>
      <c r="F186" s="22">
        <f t="shared" si="11"/>
        <v>0</v>
      </c>
      <c r="G186" s="22">
        <f t="shared" si="11"/>
        <v>0</v>
      </c>
      <c r="H186" s="22">
        <f t="shared" si="11"/>
        <v>0</v>
      </c>
      <c r="I186" s="22">
        <f t="shared" si="11"/>
        <v>0</v>
      </c>
      <c r="J186" s="22">
        <f t="shared" si="11"/>
        <v>0</v>
      </c>
      <c r="K186" s="22">
        <f t="shared" si="11"/>
        <v>0</v>
      </c>
      <c r="L186" s="1">
        <f>SUM(B186:K186)</f>
        <v>0</v>
      </c>
    </row>
  </sheetData>
  <sheetProtection/>
  <mergeCells count="12">
    <mergeCell ref="A91:A106"/>
    <mergeCell ref="A107:A122"/>
    <mergeCell ref="A123:A138"/>
    <mergeCell ref="A139:A154"/>
    <mergeCell ref="A155:A170"/>
    <mergeCell ref="A171:A186"/>
    <mergeCell ref="A4:A16"/>
    <mergeCell ref="A17:A29"/>
    <mergeCell ref="A30:A42"/>
    <mergeCell ref="A43:A58"/>
    <mergeCell ref="A59:A74"/>
    <mergeCell ref="A75:A90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4:B26"/>
  <sheetViews>
    <sheetView showGridLines="0" zoomScaleSheetLayoutView="110" zoomScalePageLayoutView="0" workbookViewId="0" topLeftCell="A1">
      <selection activeCell="O12" sqref="O12"/>
    </sheetView>
  </sheetViews>
  <sheetFormatPr defaultColWidth="9.140625" defaultRowHeight="12.75"/>
  <cols>
    <col min="13" max="13" width="6.28125" style="0" customWidth="1"/>
    <col min="14" max="14" width="5.7109375" style="0" customWidth="1"/>
  </cols>
  <sheetData>
    <row r="24" ht="18.75">
      <c r="B24" s="34" t="s">
        <v>76</v>
      </c>
    </row>
    <row r="25" ht="6" customHeight="1"/>
    <row r="26" ht="12.75">
      <c r="B26" s="17" t="s">
        <v>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showGridLines="0"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33.57421875" style="0" customWidth="1"/>
    <col min="2" max="2" width="14.00390625" style="0" customWidth="1"/>
    <col min="3" max="3" width="17.421875" style="0" bestFit="1" customWidth="1"/>
    <col min="4" max="4" width="15.57421875" style="0" bestFit="1" customWidth="1"/>
  </cols>
  <sheetData>
    <row r="1" spans="1:2" ht="12.75">
      <c r="A1" s="10">
        <v>38777</v>
      </c>
      <c r="B1" s="9"/>
    </row>
    <row r="2" spans="2:7" ht="12.75">
      <c r="B2" s="3" t="s">
        <v>39</v>
      </c>
      <c r="C2" s="3" t="s">
        <v>38</v>
      </c>
      <c r="D2" s="3" t="s">
        <v>37</v>
      </c>
      <c r="G2" s="3" t="s">
        <v>41</v>
      </c>
    </row>
    <row r="3" spans="1:7" ht="12.75">
      <c r="A3" t="s">
        <v>36</v>
      </c>
      <c r="B3" s="12" t="s">
        <v>19</v>
      </c>
      <c r="C3" s="12">
        <v>5</v>
      </c>
      <c r="D3" s="12">
        <f>C3*12</f>
        <v>60</v>
      </c>
      <c r="F3" s="12" t="s">
        <v>62</v>
      </c>
      <c r="G3" s="1">
        <v>150</v>
      </c>
    </row>
    <row r="4" spans="1:7" ht="12.75">
      <c r="A4" t="s">
        <v>47</v>
      </c>
      <c r="B4" s="12">
        <v>13.99</v>
      </c>
      <c r="C4" s="12" t="s">
        <v>19</v>
      </c>
      <c r="D4" s="12" t="s">
        <v>19</v>
      </c>
      <c r="F4" s="13" t="s">
        <v>63</v>
      </c>
      <c r="G4" s="1">
        <v>91.5</v>
      </c>
    </row>
    <row r="5" spans="1:4" ht="12.75">
      <c r="A5" t="s">
        <v>55</v>
      </c>
      <c r="B5" s="12">
        <v>9.99</v>
      </c>
      <c r="C5" s="12"/>
      <c r="D5" s="12">
        <f>C5*12</f>
        <v>0</v>
      </c>
    </row>
    <row r="6" spans="2:7" ht="12.75">
      <c r="B6" s="12"/>
      <c r="C6" s="12"/>
      <c r="D6" s="12">
        <f>C6*12</f>
        <v>0</v>
      </c>
      <c r="F6" s="13"/>
      <c r="G6" s="1"/>
    </row>
    <row r="7" spans="1:4" ht="12.75">
      <c r="A7" s="10">
        <v>38808</v>
      </c>
      <c r="B7" s="12"/>
      <c r="C7" s="12"/>
      <c r="D7" s="12">
        <f>C7*12</f>
        <v>0</v>
      </c>
    </row>
    <row r="8" spans="1:4" ht="12.75">
      <c r="A8" s="11" t="s">
        <v>42</v>
      </c>
      <c r="B8" s="12">
        <v>8</v>
      </c>
      <c r="C8" s="12" t="s">
        <v>19</v>
      </c>
      <c r="D8" s="12" t="s">
        <v>19</v>
      </c>
    </row>
    <row r="9" spans="1:4" ht="12.75">
      <c r="A9" t="s">
        <v>45</v>
      </c>
      <c r="B9" s="12" t="s">
        <v>19</v>
      </c>
      <c r="C9" s="12">
        <v>3</v>
      </c>
      <c r="D9" s="12">
        <f>C9*12</f>
        <v>36</v>
      </c>
    </row>
    <row r="10" spans="2:6" ht="12.75">
      <c r="B10" s="12"/>
      <c r="C10" s="12"/>
      <c r="D10" s="12"/>
      <c r="F10" s="16" t="s">
        <v>73</v>
      </c>
    </row>
    <row r="11" spans="1:4" ht="12.75">
      <c r="A11" s="10">
        <v>38838</v>
      </c>
      <c r="B11" s="12"/>
      <c r="C11" s="12"/>
      <c r="D11" s="12"/>
    </row>
    <row r="12" spans="2:6" ht="12.75">
      <c r="B12" s="12"/>
      <c r="C12" s="12"/>
      <c r="D12" s="12"/>
      <c r="F12" s="29" t="s">
        <v>74</v>
      </c>
    </row>
    <row r="13" spans="1:4" ht="12.75">
      <c r="A13" t="s">
        <v>50</v>
      </c>
      <c r="B13" s="12">
        <v>2</v>
      </c>
      <c r="C13" s="12" t="s">
        <v>19</v>
      </c>
      <c r="D13" s="12" t="s">
        <v>19</v>
      </c>
    </row>
    <row r="14" spans="1:4" ht="12.75">
      <c r="A14" t="s">
        <v>40</v>
      </c>
      <c r="B14" s="12">
        <v>0.35</v>
      </c>
      <c r="C14" s="12" t="s">
        <v>19</v>
      </c>
      <c r="D14" s="12" t="s">
        <v>19</v>
      </c>
    </row>
    <row r="15" spans="1:4" ht="12.75">
      <c r="A15" t="s">
        <v>51</v>
      </c>
      <c r="B15" s="12" t="s">
        <v>19</v>
      </c>
      <c r="C15" s="12" t="s">
        <v>19</v>
      </c>
      <c r="D15" s="12">
        <v>10</v>
      </c>
    </row>
    <row r="16" spans="1:4" ht="12.75">
      <c r="A16" t="s">
        <v>52</v>
      </c>
      <c r="B16" s="12" t="s">
        <v>19</v>
      </c>
      <c r="C16" s="12" t="s">
        <v>19</v>
      </c>
      <c r="D16" s="12">
        <v>15</v>
      </c>
    </row>
    <row r="17" spans="1:4" ht="12.75">
      <c r="A17" t="s">
        <v>46</v>
      </c>
      <c r="B17" s="12">
        <v>26</v>
      </c>
      <c r="C17" s="12" t="s">
        <v>19</v>
      </c>
      <c r="D17" s="12" t="s">
        <v>19</v>
      </c>
    </row>
    <row r="18" spans="2:4" ht="12.75">
      <c r="B18" s="12"/>
      <c r="C18" s="12"/>
      <c r="D18" s="12"/>
    </row>
    <row r="19" spans="1:4" ht="12.75">
      <c r="A19" s="10">
        <v>38869</v>
      </c>
      <c r="B19" s="1"/>
      <c r="C19" s="1"/>
      <c r="D19" s="1"/>
    </row>
    <row r="20" spans="1:4" ht="12.75">
      <c r="A20" s="11" t="s">
        <v>61</v>
      </c>
      <c r="B20" s="19">
        <v>10</v>
      </c>
      <c r="C20" s="12"/>
      <c r="D20" s="12">
        <f>C20*12</f>
        <v>0</v>
      </c>
    </row>
    <row r="21" spans="1:4" ht="12.75">
      <c r="A21" s="11" t="s">
        <v>48</v>
      </c>
      <c r="B21" s="12">
        <v>3.5</v>
      </c>
      <c r="C21" s="12"/>
      <c r="D21" s="12">
        <f>C21*12</f>
        <v>0</v>
      </c>
    </row>
    <row r="22" spans="1:4" ht="12.75">
      <c r="A22" t="s">
        <v>44</v>
      </c>
      <c r="B22" s="12">
        <v>10</v>
      </c>
      <c r="C22" s="12" t="s">
        <v>19</v>
      </c>
      <c r="D22" s="12" t="s">
        <v>19</v>
      </c>
    </row>
    <row r="23" spans="1:4" ht="12.75">
      <c r="A23" s="11" t="s">
        <v>49</v>
      </c>
      <c r="B23" s="12">
        <v>0.5</v>
      </c>
      <c r="C23" s="12" t="s">
        <v>19</v>
      </c>
      <c r="D23" s="12" t="s">
        <v>19</v>
      </c>
    </row>
    <row r="24" spans="1:4" ht="12.75">
      <c r="A24" s="11" t="s">
        <v>53</v>
      </c>
      <c r="B24" s="12" t="s">
        <v>19</v>
      </c>
      <c r="C24" s="12" t="s">
        <v>19</v>
      </c>
      <c r="D24" s="12">
        <v>12</v>
      </c>
    </row>
    <row r="25" spans="1:4" ht="12.75">
      <c r="A25" s="11" t="s">
        <v>48</v>
      </c>
      <c r="B25" s="12">
        <v>1</v>
      </c>
      <c r="C25" s="12" t="s">
        <v>19</v>
      </c>
      <c r="D25" s="12" t="s">
        <v>19</v>
      </c>
    </row>
    <row r="26" spans="1:4" ht="12.75">
      <c r="A26" s="11" t="s">
        <v>54</v>
      </c>
      <c r="B26" s="12">
        <v>13</v>
      </c>
      <c r="C26" s="12"/>
      <c r="D26" s="12">
        <f>C26*12</f>
        <v>0</v>
      </c>
    </row>
    <row r="27" spans="1:4" ht="12.75">
      <c r="A27" s="10"/>
      <c r="B27" s="12"/>
      <c r="C27" s="12"/>
      <c r="D27" s="12"/>
    </row>
    <row r="28" spans="1:4" ht="12.75">
      <c r="A28" s="15" t="s">
        <v>12</v>
      </c>
      <c r="B28" s="12"/>
      <c r="C28" s="12"/>
      <c r="D28" s="12"/>
    </row>
    <row r="29" spans="1:4" ht="12.75">
      <c r="A29" s="20" t="s">
        <v>64</v>
      </c>
      <c r="B29" s="12">
        <v>12</v>
      </c>
      <c r="C29" s="12" t="s">
        <v>19</v>
      </c>
      <c r="D29" s="12" t="s">
        <v>19</v>
      </c>
    </row>
    <row r="30" spans="1:4" ht="12.75">
      <c r="A30" s="10"/>
      <c r="B30" s="12"/>
      <c r="C30" s="12"/>
      <c r="D30" s="12"/>
    </row>
    <row r="31" spans="1:4" ht="12.75">
      <c r="A31" s="10"/>
      <c r="B31" s="12"/>
      <c r="C31" s="12"/>
      <c r="D31" s="12"/>
    </row>
    <row r="32" spans="1:4" ht="12.75">
      <c r="A32" s="10"/>
      <c r="B32" s="12"/>
      <c r="C32" s="12"/>
      <c r="D32" s="12"/>
    </row>
    <row r="33" spans="1:4" ht="12.75">
      <c r="A33" s="10"/>
      <c r="B33" s="12"/>
      <c r="C33" s="12"/>
      <c r="D33" s="12"/>
    </row>
    <row r="34" spans="1:4" ht="12.75">
      <c r="A34" s="15" t="s">
        <v>13</v>
      </c>
      <c r="B34" s="12"/>
      <c r="C34" s="12"/>
      <c r="D34" s="12"/>
    </row>
    <row r="35" spans="1:4" ht="12.75">
      <c r="A35" s="10"/>
      <c r="B35" s="12"/>
      <c r="C35" s="12"/>
      <c r="D35" s="12"/>
    </row>
    <row r="36" spans="1:4" ht="12.75">
      <c r="A36" s="10"/>
      <c r="B36" s="12"/>
      <c r="C36" s="12"/>
      <c r="D36" s="12"/>
    </row>
    <row r="37" spans="1:4" ht="12.75">
      <c r="A37" s="10"/>
      <c r="B37" s="12"/>
      <c r="C37" s="12"/>
      <c r="D37" s="12"/>
    </row>
    <row r="38" spans="1:4" ht="12.75">
      <c r="A38" s="10"/>
      <c r="B38" s="12"/>
      <c r="C38" s="12"/>
      <c r="D38" s="12"/>
    </row>
    <row r="39" spans="1:4" ht="12.75">
      <c r="A39" s="10"/>
      <c r="B39" s="12"/>
      <c r="C39" s="12"/>
      <c r="D39" s="12"/>
    </row>
    <row r="40" spans="1:4" ht="12.75">
      <c r="A40" s="15" t="s">
        <v>15</v>
      </c>
      <c r="B40" s="12"/>
      <c r="C40" s="12"/>
      <c r="D40" s="12"/>
    </row>
    <row r="41" spans="1:4" ht="12.75">
      <c r="A41" s="10"/>
      <c r="B41" s="12"/>
      <c r="C41" s="12"/>
      <c r="D41" s="12"/>
    </row>
    <row r="42" spans="1:4" ht="12.75">
      <c r="A42" s="10"/>
      <c r="B42" s="12"/>
      <c r="C42" s="12"/>
      <c r="D42" s="12"/>
    </row>
    <row r="43" spans="1:4" ht="12.75">
      <c r="A43" s="10"/>
      <c r="B43" s="12"/>
      <c r="C43" s="12"/>
      <c r="D43" s="12"/>
    </row>
    <row r="44" spans="1:4" ht="12.75">
      <c r="A44" s="10"/>
      <c r="B44" s="12"/>
      <c r="C44" s="12"/>
      <c r="D44" s="12"/>
    </row>
    <row r="45" spans="1:4" ht="12.75">
      <c r="A45" s="15" t="s">
        <v>16</v>
      </c>
      <c r="B45" s="12"/>
      <c r="C45" s="12"/>
      <c r="D45" s="12"/>
    </row>
    <row r="46" spans="1:4" ht="12.75">
      <c r="A46" s="10"/>
      <c r="B46" s="12"/>
      <c r="C46" s="12"/>
      <c r="D46" s="12"/>
    </row>
    <row r="47" spans="1:4" ht="12.75">
      <c r="A47" s="10"/>
      <c r="B47" s="12"/>
      <c r="C47" s="12"/>
      <c r="D47" s="12"/>
    </row>
    <row r="48" spans="1:4" ht="12.75">
      <c r="A48" s="10"/>
      <c r="B48" s="12"/>
      <c r="C48" s="12"/>
      <c r="D48" s="12"/>
    </row>
    <row r="49" spans="1:4" ht="12.75">
      <c r="A49" s="10"/>
      <c r="B49" s="12"/>
      <c r="C49" s="12"/>
      <c r="D49" s="12"/>
    </row>
    <row r="50" spans="1:4" ht="12.75">
      <c r="A50" s="15" t="s">
        <v>17</v>
      </c>
      <c r="B50" s="12"/>
      <c r="C50" s="12"/>
      <c r="D50" s="12"/>
    </row>
    <row r="51" spans="1:4" ht="12.75">
      <c r="A51" s="10"/>
      <c r="B51" s="12"/>
      <c r="C51" s="12"/>
      <c r="D51" s="12"/>
    </row>
    <row r="52" spans="1:4" ht="12.75">
      <c r="A52" s="10"/>
      <c r="B52" s="12"/>
      <c r="C52" s="12"/>
      <c r="D52" s="12"/>
    </row>
    <row r="53" spans="1:4" ht="12.75">
      <c r="A53" s="10"/>
      <c r="B53" s="12"/>
      <c r="C53" s="12"/>
      <c r="D53" s="12"/>
    </row>
    <row r="54" spans="1:4" ht="12.75">
      <c r="A54" s="10"/>
      <c r="B54" s="12"/>
      <c r="C54" s="12"/>
      <c r="D54" s="12"/>
    </row>
    <row r="55" spans="1:4" ht="12.75">
      <c r="A55" s="15" t="s">
        <v>18</v>
      </c>
      <c r="B55" s="12"/>
      <c r="C55" s="12"/>
      <c r="D55" s="12"/>
    </row>
    <row r="56" spans="1:4" ht="12.75">
      <c r="A56" s="10"/>
      <c r="B56" s="12"/>
      <c r="C56" s="12"/>
      <c r="D56" s="12"/>
    </row>
    <row r="57" spans="1:4" ht="12.75">
      <c r="A57" s="10"/>
      <c r="B57" s="12"/>
      <c r="C57" s="12"/>
      <c r="D57" s="12"/>
    </row>
    <row r="58" spans="1:4" ht="12.75">
      <c r="A58" s="10"/>
      <c r="B58" s="12"/>
      <c r="C58" s="12"/>
      <c r="D58" s="12"/>
    </row>
    <row r="59" spans="1:4" ht="12.75">
      <c r="A59" s="10"/>
      <c r="B59" s="12"/>
      <c r="C59" s="12"/>
      <c r="D59" s="12"/>
    </row>
    <row r="60" spans="2:4" ht="12.75">
      <c r="B60" s="14"/>
      <c r="C60" s="14"/>
      <c r="D60" s="14"/>
    </row>
    <row r="61" spans="2:4" ht="12.75">
      <c r="B61" s="27">
        <f>SUM(B3:B60)</f>
        <v>110.33000000000001</v>
      </c>
      <c r="C61" s="27"/>
      <c r="D61" s="27">
        <f>SUM(D3:D60)</f>
        <v>133</v>
      </c>
    </row>
    <row r="62" spans="2:4" ht="12.75">
      <c r="B62" s="27"/>
      <c r="C62" s="27"/>
      <c r="D62" s="27"/>
    </row>
    <row r="63" spans="2:4" ht="12.75">
      <c r="B63" s="27"/>
      <c r="C63" s="27"/>
      <c r="D63" s="27"/>
    </row>
    <row r="64" spans="1:4" ht="23.25">
      <c r="A64" s="3" t="s">
        <v>43</v>
      </c>
      <c r="B64" s="28">
        <f>B61+D61+G3+G4</f>
        <v>484.83000000000004</v>
      </c>
      <c r="C64" s="27"/>
      <c r="D64" s="27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4"/>
      <c r="C89" s="4"/>
      <c r="D89" s="4"/>
    </row>
    <row r="90" spans="2:4" ht="12.75">
      <c r="B90" s="4"/>
      <c r="C90" s="4"/>
      <c r="D90" s="4"/>
    </row>
    <row r="91" spans="2:4" ht="12.75">
      <c r="B91" s="4"/>
      <c r="C91" s="4"/>
      <c r="D91" s="4"/>
    </row>
    <row r="92" spans="2:4" ht="12.75">
      <c r="B92" s="4"/>
      <c r="C92" s="4"/>
      <c r="D92" s="4"/>
    </row>
    <row r="93" spans="2:4" ht="12.75">
      <c r="B93" s="4"/>
      <c r="C93" s="4"/>
      <c r="D93" s="4"/>
    </row>
    <row r="94" spans="2:4" ht="12.75">
      <c r="B94" s="4"/>
      <c r="C94" s="4"/>
      <c r="D94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Saving Spreadsheet</dc:title>
  <dc:subject/>
  <dc:creator>EagerLearner</dc:creator>
  <cp:keywords/>
  <dc:description/>
  <cp:lastModifiedBy>Zeeshan</cp:lastModifiedBy>
  <dcterms:created xsi:type="dcterms:W3CDTF">2005-04-05T20:32:20Z</dcterms:created>
  <dcterms:modified xsi:type="dcterms:W3CDTF">2019-07-19T06:15:21Z</dcterms:modified>
  <cp:category/>
  <cp:version/>
  <cp:contentType/>
  <cp:contentStatus/>
</cp:coreProperties>
</file>